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60"/>
  </bookViews>
  <sheets>
    <sheet name="印刷用" sheetId="9" r:id="rId1"/>
    <sheet name="度量衝換算表" sheetId="10" r:id="rId2"/>
  </sheets>
  <calcPr calcId="152511"/>
</workbook>
</file>

<file path=xl/calcChain.xml><?xml version="1.0" encoding="utf-8"?>
<calcChain xmlns="http://schemas.openxmlformats.org/spreadsheetml/2006/main">
  <c r="G102" i="9" l="1"/>
  <c r="G101" i="9"/>
  <c r="O67" i="9"/>
  <c r="O65" i="9"/>
  <c r="O68" i="9" l="1"/>
  <c r="O69" i="9" s="1"/>
  <c r="O66" i="9"/>
  <c r="O64" i="9"/>
  <c r="O59" i="9"/>
  <c r="O57" i="9"/>
  <c r="O54" i="9"/>
  <c r="O52" i="9"/>
  <c r="O50" i="9"/>
  <c r="O48" i="9"/>
  <c r="G85" i="9"/>
  <c r="G82" i="9"/>
  <c r="G78" i="9"/>
  <c r="G76" i="9"/>
  <c r="G74" i="9"/>
  <c r="G72" i="9"/>
  <c r="G68" i="9"/>
  <c r="G66" i="9"/>
  <c r="G62" i="9"/>
  <c r="G60" i="9"/>
  <c r="G59" i="9"/>
  <c r="G57" i="9"/>
  <c r="G50" i="9"/>
  <c r="G47" i="9"/>
  <c r="O43" i="9"/>
  <c r="O41" i="9"/>
  <c r="O36" i="9"/>
  <c r="O34" i="9"/>
  <c r="O32" i="9"/>
  <c r="O30" i="9"/>
  <c r="O29" i="9"/>
  <c r="O27" i="9"/>
  <c r="O24" i="9"/>
  <c r="O19" i="9"/>
  <c r="O17" i="9"/>
  <c r="O12" i="9"/>
  <c r="O9" i="9"/>
  <c r="O3" i="9"/>
  <c r="G30" i="9"/>
  <c r="G28" i="9"/>
  <c r="G18" i="9"/>
  <c r="G11" i="9"/>
  <c r="G10" i="9"/>
  <c r="G6" i="9"/>
  <c r="G5" i="9"/>
  <c r="G4" i="9"/>
  <c r="G3" i="9" l="1"/>
  <c r="G7" i="9" l="1"/>
  <c r="G8" i="9" s="1"/>
  <c r="G9" i="9" s="1"/>
  <c r="G14" i="9" l="1"/>
  <c r="G15" i="9" s="1"/>
  <c r="G16" i="9" s="1"/>
  <c r="G17" i="9" s="1"/>
  <c r="G19" i="9" s="1"/>
  <c r="G20" i="9" s="1"/>
  <c r="G21" i="9" s="1"/>
  <c r="G22" i="9" s="1"/>
  <c r="G23" i="9" s="1"/>
  <c r="G24" i="9" s="1"/>
  <c r="G25" i="9" s="1"/>
  <c r="G27" i="9" s="1"/>
  <c r="G29" i="9" s="1"/>
  <c r="G31" i="9" s="1"/>
  <c r="G33" i="9" s="1"/>
  <c r="G37" i="9" s="1"/>
  <c r="G38" i="9" s="1"/>
  <c r="G39" i="9" s="1"/>
  <c r="G41" i="9" s="1"/>
  <c r="O2" i="9" l="1"/>
  <c r="O5" i="9" s="1"/>
  <c r="O7" i="9" s="1"/>
  <c r="O8" i="9" s="1"/>
  <c r="O11" i="9" s="1"/>
  <c r="O13" i="9" s="1"/>
  <c r="O16" i="9" l="1"/>
  <c r="O18" i="9" s="1"/>
  <c r="O20" i="9" s="1"/>
  <c r="O22" i="9" s="1"/>
  <c r="O26" i="9" s="1"/>
  <c r="O28" i="9" s="1"/>
  <c r="O31" i="9" s="1"/>
  <c r="O33" i="9" s="1"/>
  <c r="O35" i="9" s="1"/>
  <c r="O39" i="9" l="1"/>
  <c r="O40" i="9" s="1"/>
  <c r="O42" i="9" s="1"/>
  <c r="G44" i="9" s="1"/>
  <c r="G46" i="9" s="1"/>
  <c r="G48" i="9" s="1"/>
  <c r="G49" i="9" s="1"/>
  <c r="G51" i="9" s="1"/>
  <c r="G52" i="9" s="1"/>
  <c r="G55" i="9" l="1"/>
  <c r="G56" i="9" s="1"/>
  <c r="G58" i="9" s="1"/>
  <c r="G61" i="9" s="1"/>
  <c r="G65" i="9" l="1"/>
  <c r="G67" i="9" s="1"/>
  <c r="G71" i="9" l="1"/>
  <c r="G73" i="9" s="1"/>
  <c r="G75" i="9" s="1"/>
  <c r="G77" i="9" s="1"/>
  <c r="G81" i="9" l="1"/>
  <c r="G83" i="9" s="1"/>
  <c r="O44" i="9" s="1"/>
  <c r="O46" i="9" s="1"/>
  <c r="O47" i="9" s="1"/>
  <c r="O49" i="9" s="1"/>
  <c r="O51" i="9" s="1"/>
  <c r="O53" i="9" s="1"/>
  <c r="O55" i="9" s="1"/>
  <c r="O56" i="9" s="1"/>
  <c r="O58" i="9" s="1"/>
  <c r="O60" i="9" s="1"/>
  <c r="O63" i="9" s="1"/>
  <c r="O71" i="9" s="1"/>
  <c r="O77" i="9" l="1"/>
  <c r="O73" i="9"/>
  <c r="O74" i="9" s="1"/>
  <c r="O79" i="9" l="1"/>
  <c r="O80" i="9" s="1"/>
  <c r="O83" i="9" s="1"/>
  <c r="O78" i="9"/>
  <c r="O85" i="9" l="1"/>
  <c r="O84" i="9"/>
  <c r="G87" i="9" l="1"/>
  <c r="G88" i="9" s="1"/>
  <c r="G91" i="9" s="1"/>
  <c r="O86" i="9"/>
  <c r="G93" i="9" l="1"/>
  <c r="G92" i="9"/>
  <c r="G95" i="9" l="1"/>
  <c r="G94" i="9"/>
  <c r="G100" i="9" l="1"/>
  <c r="G103" i="9" s="1"/>
  <c r="G104" i="9" s="1"/>
  <c r="G105" i="9" s="1"/>
  <c r="G96" i="9"/>
  <c r="G97" i="9" s="1"/>
</calcChain>
</file>

<file path=xl/sharedStrings.xml><?xml version="1.0" encoding="utf-8"?>
<sst xmlns="http://schemas.openxmlformats.org/spreadsheetml/2006/main" count="359" uniqueCount="230">
  <si>
    <t>第1章　土地及び気象</t>
    <rPh sb="0" eb="1">
      <t>ダイ</t>
    </rPh>
    <rPh sb="2" eb="3">
      <t>ショウ</t>
    </rPh>
    <rPh sb="4" eb="6">
      <t>トチ</t>
    </rPh>
    <rPh sb="6" eb="7">
      <t>オヨ</t>
    </rPh>
    <rPh sb="8" eb="10">
      <t>キショウ</t>
    </rPh>
    <phoneticPr fontId="2"/>
  </si>
  <si>
    <t>（1）</t>
    <phoneticPr fontId="2"/>
  </si>
  <si>
    <t>（2）</t>
  </si>
  <si>
    <t>行政区別面積</t>
    <rPh sb="0" eb="2">
      <t>ギョウセイ</t>
    </rPh>
    <rPh sb="2" eb="4">
      <t>クベツ</t>
    </rPh>
    <rPh sb="4" eb="6">
      <t>メンセキ</t>
    </rPh>
    <phoneticPr fontId="2"/>
  </si>
  <si>
    <t>（3）</t>
  </si>
  <si>
    <t>（4）</t>
  </si>
  <si>
    <t>軍用地の返還経緯</t>
    <rPh sb="0" eb="1">
      <t>グン</t>
    </rPh>
    <rPh sb="1" eb="3">
      <t>ヨウチ</t>
    </rPh>
    <rPh sb="4" eb="6">
      <t>ヘンカン</t>
    </rPh>
    <rPh sb="6" eb="8">
      <t>ケイイ</t>
    </rPh>
    <phoneticPr fontId="2"/>
  </si>
  <si>
    <t>（5）</t>
  </si>
  <si>
    <t>（6）</t>
  </si>
  <si>
    <t>（7）</t>
  </si>
  <si>
    <t>（8）</t>
  </si>
  <si>
    <t>地目別評価地積</t>
    <rPh sb="0" eb="2">
      <t>チモク</t>
    </rPh>
    <rPh sb="2" eb="3">
      <t>ベツ</t>
    </rPh>
    <rPh sb="3" eb="5">
      <t>ヒョウカ</t>
    </rPh>
    <rPh sb="5" eb="7">
      <t>チセキ</t>
    </rPh>
    <phoneticPr fontId="2"/>
  </si>
  <si>
    <t>（9）</t>
  </si>
  <si>
    <t>地目別土地評価額</t>
    <rPh sb="0" eb="2">
      <t>チモク</t>
    </rPh>
    <rPh sb="2" eb="3">
      <t>ベツ</t>
    </rPh>
    <rPh sb="3" eb="5">
      <t>トチ</t>
    </rPh>
    <rPh sb="5" eb="8">
      <t>ヒョウカガク</t>
    </rPh>
    <phoneticPr fontId="2"/>
  </si>
  <si>
    <t>第２章　人口及び労働力</t>
    <rPh sb="6" eb="7">
      <t>オヨ</t>
    </rPh>
    <phoneticPr fontId="1"/>
  </si>
  <si>
    <t>住民登録人口の推移</t>
    <phoneticPr fontId="2"/>
  </si>
  <si>
    <t>国籍別外国人登録人口の推移</t>
    <phoneticPr fontId="2"/>
  </si>
  <si>
    <t>国勢調査人口と世帯数の推移</t>
    <phoneticPr fontId="2"/>
  </si>
  <si>
    <t>年齢3区分別でみる国勢調査人口の推移</t>
  </si>
  <si>
    <t>労働力状態（15歳以上）人口</t>
  </si>
  <si>
    <t>行政区別国勢調査人口・世帯数</t>
    <phoneticPr fontId="2"/>
  </si>
  <si>
    <t>国勢調査の年齢階級別人口</t>
    <rPh sb="0" eb="2">
      <t>コクセイ</t>
    </rPh>
    <rPh sb="2" eb="4">
      <t>チョウサ</t>
    </rPh>
    <rPh sb="5" eb="7">
      <t>ネンレイ</t>
    </rPh>
    <rPh sb="7" eb="9">
      <t>カイキュウ</t>
    </rPh>
    <rPh sb="9" eb="10">
      <t>ベツ</t>
    </rPh>
    <rPh sb="10" eb="12">
      <t>ジンコウ</t>
    </rPh>
    <phoneticPr fontId="2"/>
  </si>
  <si>
    <t>（10）</t>
  </si>
  <si>
    <t>年齢(各歳)男女別人口</t>
    <rPh sb="0" eb="2">
      <t>ネンレイ</t>
    </rPh>
    <rPh sb="3" eb="5">
      <t>カクトシ</t>
    </rPh>
    <rPh sb="6" eb="8">
      <t>ダンジョ</t>
    </rPh>
    <rPh sb="8" eb="9">
      <t>ベツ</t>
    </rPh>
    <rPh sb="9" eb="11">
      <t>ジンコウ</t>
    </rPh>
    <phoneticPr fontId="2"/>
  </si>
  <si>
    <t>（11）</t>
  </si>
  <si>
    <t>産業別でみる15歳以上の就業者数の推移</t>
    <rPh sb="0" eb="2">
      <t>サンギョウ</t>
    </rPh>
    <rPh sb="2" eb="3">
      <t>ベツ</t>
    </rPh>
    <rPh sb="8" eb="11">
      <t>サイイジョウ</t>
    </rPh>
    <rPh sb="12" eb="15">
      <t>シュウギョウシャ</t>
    </rPh>
    <rPh sb="15" eb="16">
      <t>スウ</t>
    </rPh>
    <rPh sb="17" eb="19">
      <t>スイイ</t>
    </rPh>
    <phoneticPr fontId="2"/>
  </si>
  <si>
    <t>（12）</t>
    <phoneticPr fontId="1"/>
  </si>
  <si>
    <t>産業（大分類）、従業上の地位（5区分）、男女別15歳以上就業者数</t>
    <phoneticPr fontId="2"/>
  </si>
  <si>
    <t>（13）</t>
  </si>
  <si>
    <t>職業別（大分類）男女別15歳以上就業者数</t>
    <rPh sb="0" eb="2">
      <t>ショクギョウ</t>
    </rPh>
    <rPh sb="2" eb="3">
      <t>ベツ</t>
    </rPh>
    <rPh sb="4" eb="7">
      <t>ダイブンルイ</t>
    </rPh>
    <rPh sb="8" eb="10">
      <t>ダンジョ</t>
    </rPh>
    <rPh sb="10" eb="11">
      <t>ベツ</t>
    </rPh>
    <rPh sb="13" eb="16">
      <t>サイイジョウ</t>
    </rPh>
    <rPh sb="16" eb="19">
      <t>シュウギョウシャ</t>
    </rPh>
    <rPh sb="19" eb="20">
      <t>スウ</t>
    </rPh>
    <phoneticPr fontId="2"/>
  </si>
  <si>
    <t>（14）</t>
  </si>
  <si>
    <t>世帯人員別一般世帯数及び一般世帯人員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rPh sb="10" eb="11">
      <t>オヨ</t>
    </rPh>
    <rPh sb="12" eb="14">
      <t>イッパン</t>
    </rPh>
    <rPh sb="14" eb="16">
      <t>セタイ</t>
    </rPh>
    <rPh sb="16" eb="18">
      <t>ジンイン</t>
    </rPh>
    <phoneticPr fontId="2"/>
  </si>
  <si>
    <t>（15）</t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</si>
  <si>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3">
      <t>セタイスウ</t>
    </rPh>
    <phoneticPr fontId="2"/>
  </si>
  <si>
    <t>（16）</t>
  </si>
  <si>
    <t>従業地・通学地による人口（昼間人口）</t>
  </si>
  <si>
    <t>（17）</t>
  </si>
  <si>
    <t>常在地による従業・通学市区町村別15歳以上中業者数及び通学者数</t>
  </si>
  <si>
    <t>（18）</t>
  </si>
  <si>
    <t>従業地・通学地による常在市区町村別15歳以上従業者数及び通学者数</t>
  </si>
  <si>
    <t>第３章　村民所得</t>
    <rPh sb="0" eb="1">
      <t>ダイ</t>
    </rPh>
    <rPh sb="2" eb="3">
      <t>ショウ</t>
    </rPh>
    <phoneticPr fontId="2"/>
  </si>
  <si>
    <t>（1）</t>
  </si>
  <si>
    <t>経済活動別村内純生産</t>
    <rPh sb="0" eb="2">
      <t>ケイザイ</t>
    </rPh>
    <rPh sb="2" eb="4">
      <t>カツドウ</t>
    </rPh>
    <rPh sb="4" eb="5">
      <t>ベツ</t>
    </rPh>
    <rPh sb="5" eb="7">
      <t>ソンナイ</t>
    </rPh>
    <rPh sb="7" eb="8">
      <t>ジュン</t>
    </rPh>
    <rPh sb="8" eb="10">
      <t>セイサン</t>
    </rPh>
    <phoneticPr fontId="2"/>
  </si>
  <si>
    <t>中部市町村別純生産額の推移</t>
    <rPh sb="0" eb="2">
      <t>チュウブ</t>
    </rPh>
    <rPh sb="2" eb="3">
      <t>シ</t>
    </rPh>
    <rPh sb="3" eb="5">
      <t>チョウソン</t>
    </rPh>
    <rPh sb="5" eb="6">
      <t>ベツ</t>
    </rPh>
    <rPh sb="6" eb="7">
      <t>ジュン</t>
    </rPh>
    <rPh sb="7" eb="9">
      <t>セイサン</t>
    </rPh>
    <rPh sb="9" eb="10">
      <t>ガク</t>
    </rPh>
    <rPh sb="11" eb="13">
      <t>スイイ</t>
    </rPh>
    <phoneticPr fontId="2"/>
  </si>
  <si>
    <t>中部市町村別１人あたりの市町村民所得の推移</t>
    <phoneticPr fontId="2"/>
  </si>
  <si>
    <t>（4）</t>
    <phoneticPr fontId="2"/>
  </si>
  <si>
    <t>村民所得の分配</t>
  </si>
  <si>
    <t>第４章　事業所</t>
  </si>
  <si>
    <t>事業所数と従業者数の推移（民営）</t>
  </si>
  <si>
    <t>産業別（大分類）事業所数及び従業上の地位別従業者数（民営）</t>
  </si>
  <si>
    <t>（3）</t>
    <phoneticPr fontId="2"/>
  </si>
  <si>
    <t>従業者規模別でみる事業所数及び従業者数（民営）</t>
  </si>
  <si>
    <t>行政区別事業所分布状況</t>
  </si>
  <si>
    <t>（5）</t>
    <phoneticPr fontId="2"/>
  </si>
  <si>
    <t>中部市町村事業所（民営）の推移</t>
  </si>
  <si>
    <t>（6）</t>
    <phoneticPr fontId="2"/>
  </si>
  <si>
    <t>中部市町村別、商店（卸売業・小売業）の状況</t>
    <phoneticPr fontId="1"/>
  </si>
  <si>
    <t>（7）</t>
    <phoneticPr fontId="2"/>
  </si>
  <si>
    <t>工業の推移</t>
    <rPh sb="0" eb="2">
      <t>コウギョウ</t>
    </rPh>
    <rPh sb="3" eb="5">
      <t>スイイ</t>
    </rPh>
    <phoneticPr fontId="2"/>
  </si>
  <si>
    <t>（8）</t>
    <phoneticPr fontId="2"/>
  </si>
  <si>
    <t>中部市町村工業事業所の推移</t>
  </si>
  <si>
    <t>（9）</t>
    <phoneticPr fontId="2"/>
  </si>
  <si>
    <t>市町村別でみる工業事業所の状況</t>
  </si>
  <si>
    <t>第５章　農業及び漁業</t>
    <rPh sb="0" eb="1">
      <t>ダイ</t>
    </rPh>
    <rPh sb="2" eb="3">
      <t>ショウ</t>
    </rPh>
    <rPh sb="4" eb="6">
      <t>ノウギョウ</t>
    </rPh>
    <rPh sb="6" eb="7">
      <t>オヨ</t>
    </rPh>
    <rPh sb="8" eb="10">
      <t>ギョギョウ</t>
    </rPh>
    <phoneticPr fontId="2"/>
  </si>
  <si>
    <t>専業・兼業別農家数の推移</t>
  </si>
  <si>
    <t>（2）</t>
    <phoneticPr fontId="2"/>
  </si>
  <si>
    <t>専業・兼業別行政区別販売農家数</t>
  </si>
  <si>
    <t>経営耕地面積規模別農家数</t>
  </si>
  <si>
    <t>作付別経営耕地面積の推移</t>
  </si>
  <si>
    <t>中部市町村別総農家数・経営耕地面積の推移</t>
  </si>
  <si>
    <t>年齢別の農業従事者数（自営農業に従事した世帯員数）</t>
  </si>
  <si>
    <t>自営農業従事日数別の農業従事者数（自営農業に従事した世帯員数）</t>
  </si>
  <si>
    <t>農産物販売金額１位の部門別農家数</t>
  </si>
  <si>
    <t>行政区別サトウキビの生産状況</t>
  </si>
  <si>
    <t>期別サトウキビ生産の推移</t>
  </si>
  <si>
    <t>家畜の種類別飼養農家数と頭羽数</t>
  </si>
  <si>
    <t>（12）</t>
  </si>
  <si>
    <t>農業粗生産額及び生産農業所得</t>
  </si>
  <si>
    <t>用途別農地転用状況</t>
  </si>
  <si>
    <t>行政区別農地転用状況</t>
  </si>
  <si>
    <t>自営漁業の専兼業別漁家数</t>
    <phoneticPr fontId="2"/>
  </si>
  <si>
    <t>漁船数・漁獲金額の推移</t>
  </si>
  <si>
    <t>経営体階層別漁家数</t>
  </si>
  <si>
    <t>年齢別漁業世帯員</t>
  </si>
  <si>
    <t>第６章　教育及び文化</t>
  </si>
  <si>
    <t>北中城幼稚園施設及び教職員数</t>
  </si>
  <si>
    <t>北中城小学校施設及び教職員数</t>
    <phoneticPr fontId="2"/>
  </si>
  <si>
    <t>北中城小学校学年別学級数・児童数</t>
  </si>
  <si>
    <t>島袋小学校施設及び教職員数</t>
  </si>
  <si>
    <t>島袋小学校学年別学級数・児童数</t>
  </si>
  <si>
    <t>北中城中学校施設及び教職員数</t>
  </si>
  <si>
    <t>北中城中学校学年別学級数生徒数</t>
  </si>
  <si>
    <t>北中城高等学校の職員数及び生徒数</t>
  </si>
  <si>
    <t>北中城高校学年別学級数・生徒数</t>
  </si>
  <si>
    <t>行政区別でみる小学校に通う村内児童数</t>
  </si>
  <si>
    <t>行政区別でみる中学校に通う村内生徒数</t>
  </si>
  <si>
    <t>中学校卒業後の進路状況</t>
  </si>
  <si>
    <t>育英会状況</t>
  </si>
  <si>
    <t>村内の文化財</t>
    <rPh sb="0" eb="2">
      <t>ソンナイ</t>
    </rPh>
    <rPh sb="3" eb="6">
      <t>ブンカザイ</t>
    </rPh>
    <phoneticPr fontId="2"/>
  </si>
  <si>
    <t>第7章　建設・交通</t>
  </si>
  <si>
    <t>道路状況</t>
    <rPh sb="0" eb="2">
      <t>ドウロ</t>
    </rPh>
    <rPh sb="2" eb="4">
      <t>ジョウキョウ</t>
    </rPh>
    <phoneticPr fontId="2"/>
  </si>
  <si>
    <t>平成29年度幹線道路の状況</t>
    <rPh sb="0" eb="2">
      <t>ヘイセイ</t>
    </rPh>
    <rPh sb="4" eb="5">
      <t>ネン</t>
    </rPh>
    <rPh sb="5" eb="6">
      <t>ド</t>
    </rPh>
    <rPh sb="6" eb="8">
      <t>カンセン</t>
    </rPh>
    <rPh sb="8" eb="10">
      <t>ドウロ</t>
    </rPh>
    <rPh sb="11" eb="13">
      <t>ジョウキョウ</t>
    </rPh>
    <phoneticPr fontId="2"/>
  </si>
  <si>
    <t>村内車種別自動車保有台数の推移</t>
    <rPh sb="0" eb="2">
      <t>ソンナイ</t>
    </rPh>
    <rPh sb="2" eb="4">
      <t>シャシュ</t>
    </rPh>
    <rPh sb="4" eb="5">
      <t>ベツ</t>
    </rPh>
    <rPh sb="5" eb="8">
      <t>ジドウシャ</t>
    </rPh>
    <rPh sb="8" eb="10">
      <t>ホユウ</t>
    </rPh>
    <rPh sb="10" eb="12">
      <t>ダイスウ</t>
    </rPh>
    <rPh sb="13" eb="15">
      <t>スイイ</t>
    </rPh>
    <phoneticPr fontId="2"/>
  </si>
  <si>
    <t>構造別建築確認件数</t>
    <rPh sb="0" eb="2">
      <t>コウゾウ</t>
    </rPh>
    <rPh sb="2" eb="3">
      <t>ベツ</t>
    </rPh>
    <rPh sb="3" eb="5">
      <t>ケンチク</t>
    </rPh>
    <rPh sb="5" eb="7">
      <t>カクニン</t>
    </rPh>
    <rPh sb="7" eb="9">
      <t>ケンスウ</t>
    </rPh>
    <phoneticPr fontId="2"/>
  </si>
  <si>
    <t>構造別家屋棟数及び床面積</t>
  </si>
  <si>
    <t>用途別建築確認件数</t>
  </si>
  <si>
    <t>（7）</t>
    <phoneticPr fontId="1"/>
  </si>
  <si>
    <t>用途別家屋棟数及び床面積</t>
    <rPh sb="0" eb="2">
      <t>ヨウト</t>
    </rPh>
    <rPh sb="2" eb="3">
      <t>ベツ</t>
    </rPh>
    <rPh sb="3" eb="5">
      <t>カオク</t>
    </rPh>
    <rPh sb="5" eb="6">
      <t>トウ</t>
    </rPh>
    <rPh sb="6" eb="7">
      <t>スウ</t>
    </rPh>
    <rPh sb="7" eb="8">
      <t>オヨ</t>
    </rPh>
    <rPh sb="9" eb="12">
      <t>ユカメンセキ</t>
    </rPh>
    <phoneticPr fontId="1"/>
  </si>
  <si>
    <t>（8）</t>
    <phoneticPr fontId="1"/>
  </si>
  <si>
    <t>住宅構造別でみる建築の時期</t>
  </si>
  <si>
    <t>第8章　水道</t>
  </si>
  <si>
    <t>（1）</t>
    <phoneticPr fontId="1"/>
  </si>
  <si>
    <t>水道の普及状況</t>
  </si>
  <si>
    <t>配水量及び有収率</t>
  </si>
  <si>
    <t>用途別給水状況</t>
  </si>
  <si>
    <t>水道事業決算の推移</t>
  </si>
  <si>
    <t>第９章　社会福祉</t>
  </si>
  <si>
    <t>赤十字募金実績</t>
    <rPh sb="0" eb="3">
      <t>セキジュウジ</t>
    </rPh>
    <rPh sb="3" eb="5">
      <t>ボキン</t>
    </rPh>
    <rPh sb="5" eb="7">
      <t>ジッセキ</t>
    </rPh>
    <phoneticPr fontId="1"/>
  </si>
  <si>
    <t>赤い羽根共同募金実績</t>
    <rPh sb="0" eb="1">
      <t>アカ</t>
    </rPh>
    <rPh sb="2" eb="4">
      <t>ハネ</t>
    </rPh>
    <rPh sb="4" eb="6">
      <t>キョウドウ</t>
    </rPh>
    <rPh sb="6" eb="8">
      <t>ボキン</t>
    </rPh>
    <rPh sb="8" eb="10">
      <t>ジッセキ</t>
    </rPh>
    <phoneticPr fontId="1"/>
  </si>
  <si>
    <t>歳末助け合い募金実績</t>
    <rPh sb="0" eb="2">
      <t>サイマツ</t>
    </rPh>
    <rPh sb="2" eb="3">
      <t>タス</t>
    </rPh>
    <rPh sb="4" eb="5">
      <t>ア</t>
    </rPh>
    <rPh sb="6" eb="8">
      <t>ボキン</t>
    </rPh>
    <rPh sb="8" eb="10">
      <t>ジッセキ</t>
    </rPh>
    <phoneticPr fontId="1"/>
  </si>
  <si>
    <t>村立保育所の状況</t>
    <rPh sb="0" eb="2">
      <t>ソンリツ</t>
    </rPh>
    <rPh sb="2" eb="4">
      <t>ホイク</t>
    </rPh>
    <rPh sb="4" eb="5">
      <t>ショ</t>
    </rPh>
    <rPh sb="6" eb="8">
      <t>ジョウキョウ</t>
    </rPh>
    <phoneticPr fontId="1"/>
  </si>
  <si>
    <t>私立保育所の状況</t>
    <rPh sb="0" eb="2">
      <t>シリツ</t>
    </rPh>
    <rPh sb="2" eb="4">
      <t>ホイク</t>
    </rPh>
    <rPh sb="4" eb="5">
      <t>ショ</t>
    </rPh>
    <rPh sb="6" eb="8">
      <t>ジョウキョウ</t>
    </rPh>
    <phoneticPr fontId="1"/>
  </si>
  <si>
    <t>認可外保育施設の状況</t>
    <rPh sb="0" eb="2">
      <t>ニンカ</t>
    </rPh>
    <rPh sb="2" eb="3">
      <t>ガイ</t>
    </rPh>
    <rPh sb="3" eb="5">
      <t>ホイク</t>
    </rPh>
    <rPh sb="5" eb="7">
      <t>シセツ</t>
    </rPh>
    <rPh sb="8" eb="10">
      <t>ジョウキョウ</t>
    </rPh>
    <phoneticPr fontId="1"/>
  </si>
  <si>
    <t>国民年金加入者と保険料収納状況</t>
    <rPh sb="0" eb="2">
      <t>コクミン</t>
    </rPh>
    <rPh sb="2" eb="4">
      <t>ネンキン</t>
    </rPh>
    <rPh sb="4" eb="7">
      <t>カニュウシャ</t>
    </rPh>
    <rPh sb="8" eb="11">
      <t>ホケンリョウ</t>
    </rPh>
    <rPh sb="11" eb="13">
      <t>シュウノウ</t>
    </rPh>
    <rPh sb="13" eb="15">
      <t>ジョウキョウ</t>
    </rPh>
    <phoneticPr fontId="1"/>
  </si>
  <si>
    <t>国民年金受給者件数と年金額</t>
    <rPh sb="0" eb="2">
      <t>コクミン</t>
    </rPh>
    <rPh sb="2" eb="4">
      <t>ネンキン</t>
    </rPh>
    <rPh sb="4" eb="7">
      <t>ジュキュウシャ</t>
    </rPh>
    <rPh sb="7" eb="9">
      <t>ケンスウ</t>
    </rPh>
    <rPh sb="10" eb="13">
      <t>ネンキンガク</t>
    </rPh>
    <phoneticPr fontId="1"/>
  </si>
  <si>
    <t>第10章　保健衛生</t>
    <rPh sb="0" eb="1">
      <t>ダイ</t>
    </rPh>
    <rPh sb="3" eb="4">
      <t>ショウ</t>
    </rPh>
    <rPh sb="5" eb="7">
      <t>ホケン</t>
    </rPh>
    <rPh sb="7" eb="9">
      <t>エイセイ</t>
    </rPh>
    <phoneticPr fontId="1"/>
  </si>
  <si>
    <t>国民健康保険被保険者数の推移</t>
    <rPh sb="0" eb="2">
      <t>コクミン</t>
    </rPh>
    <rPh sb="2" eb="4">
      <t>ケンコウ</t>
    </rPh>
    <rPh sb="4" eb="6">
      <t>ホケン</t>
    </rPh>
    <rPh sb="6" eb="10">
      <t>ヒホケンシャ</t>
    </rPh>
    <rPh sb="10" eb="11">
      <t>スウ</t>
    </rPh>
    <rPh sb="12" eb="14">
      <t>スイイ</t>
    </rPh>
    <phoneticPr fontId="1"/>
  </si>
  <si>
    <t>平成28年度行政区別健康保険税徴収状況</t>
  </si>
  <si>
    <t>年度別国民健康保険特別会計歳入歳出決算</t>
  </si>
  <si>
    <t>国民健康保険年度別でみる保険給付状況の推移</t>
  </si>
  <si>
    <t>国民健康保険１人当たり保険税額と給付額の推移</t>
  </si>
  <si>
    <t>定期予防接種実施状況</t>
    <phoneticPr fontId="1"/>
  </si>
  <si>
    <t>乳幼児健康診査の状況</t>
  </si>
  <si>
    <t>母子健康手帳交付状況</t>
  </si>
  <si>
    <t>検診受診状況</t>
  </si>
  <si>
    <t>介護保険被保険者数及び保険料収納状況</t>
  </si>
  <si>
    <t>保険給付決定状況</t>
  </si>
  <si>
    <t>要介護（要支援）認定者数</t>
  </si>
  <si>
    <t>在宅介護（支援）サービス受給者数</t>
  </si>
  <si>
    <t>施設介護サービス受給者数</t>
  </si>
  <si>
    <t>児童手当支給状況の推移</t>
  </si>
  <si>
    <t>地域支援事業利用状況</t>
  </si>
  <si>
    <t>地域支援事業費状況</t>
  </si>
  <si>
    <t>月別ごみ処理状況</t>
  </si>
  <si>
    <t>（19）</t>
  </si>
  <si>
    <t>月別し尿処理状況</t>
  </si>
  <si>
    <t>（20）</t>
    <phoneticPr fontId="1"/>
  </si>
  <si>
    <t>資源ごみ処理状況</t>
    <rPh sb="0" eb="2">
      <t>シゲン</t>
    </rPh>
    <rPh sb="4" eb="6">
      <t>ショリ</t>
    </rPh>
    <rPh sb="6" eb="8">
      <t>ジョウキョウ</t>
    </rPh>
    <phoneticPr fontId="1"/>
  </si>
  <si>
    <t>種別火災発生件数と損害見積額</t>
    <phoneticPr fontId="1"/>
  </si>
  <si>
    <t>種別救急出場状況</t>
  </si>
  <si>
    <t>月別救急出場状況</t>
  </si>
  <si>
    <t>消防施設状況</t>
  </si>
  <si>
    <t>消防職員推移</t>
  </si>
  <si>
    <t>刑法犯罪種別認知件数・検挙件数　</t>
  </si>
  <si>
    <t>沖縄署管内における成人・少年別刑法犯罪種別検挙人員</t>
  </si>
  <si>
    <t>近隣市町村別主要犯罪種別発生件数及び犯罪件数</t>
  </si>
  <si>
    <t>北中城村における交通事故発生状況</t>
    <phoneticPr fontId="1"/>
  </si>
  <si>
    <t>用途別・被害区分別交通事故発生状況</t>
  </si>
  <si>
    <t>第12章　選挙及び議会</t>
  </si>
  <si>
    <t>有権者数の推移</t>
    <rPh sb="0" eb="2">
      <t>ユウケン</t>
    </rPh>
    <rPh sb="2" eb="3">
      <t>シャ</t>
    </rPh>
    <rPh sb="3" eb="4">
      <t>スウ</t>
    </rPh>
    <rPh sb="5" eb="7">
      <t>スイイ</t>
    </rPh>
    <phoneticPr fontId="1"/>
  </si>
  <si>
    <t>行政区別有権者の状況</t>
    <rPh sb="0" eb="2">
      <t>ギョウセイ</t>
    </rPh>
    <rPh sb="2" eb="4">
      <t>クベツ</t>
    </rPh>
    <rPh sb="4" eb="7">
      <t>ユウケンシャ</t>
    </rPh>
    <rPh sb="8" eb="10">
      <t>ジョウキョウ</t>
    </rPh>
    <phoneticPr fontId="1"/>
  </si>
  <si>
    <t>提出者別・議決結果別付議事件</t>
    <rPh sb="0" eb="3">
      <t>テイシュツシャ</t>
    </rPh>
    <rPh sb="3" eb="4">
      <t>ベツ</t>
    </rPh>
    <rPh sb="5" eb="7">
      <t>ギケツ</t>
    </rPh>
    <rPh sb="7" eb="9">
      <t>ケッカ</t>
    </rPh>
    <rPh sb="9" eb="10">
      <t>ベツ</t>
    </rPh>
    <rPh sb="10" eb="12">
      <t>フギ</t>
    </rPh>
    <rPh sb="12" eb="14">
      <t>ジケン</t>
    </rPh>
    <phoneticPr fontId="1"/>
  </si>
  <si>
    <t>常任委員会活動状況</t>
    <rPh sb="0" eb="2">
      <t>ジョウニン</t>
    </rPh>
    <rPh sb="2" eb="5">
      <t>イインカイ</t>
    </rPh>
    <rPh sb="5" eb="7">
      <t>カツドウ</t>
    </rPh>
    <rPh sb="7" eb="9">
      <t>ジョウキョウ</t>
    </rPh>
    <phoneticPr fontId="1"/>
  </si>
  <si>
    <t>第13章　財政力</t>
  </si>
  <si>
    <t>財政力</t>
    <rPh sb="0" eb="3">
      <t>ザイセイリョク</t>
    </rPh>
    <phoneticPr fontId="1"/>
  </si>
  <si>
    <t>村民1人あたり税負担額及び歳出額の推移</t>
    <rPh sb="0" eb="2">
      <t>ソンミン</t>
    </rPh>
    <rPh sb="3" eb="4">
      <t>リ</t>
    </rPh>
    <rPh sb="7" eb="8">
      <t>ゼイ</t>
    </rPh>
    <rPh sb="8" eb="10">
      <t>フタン</t>
    </rPh>
    <rPh sb="10" eb="11">
      <t>ガク</t>
    </rPh>
    <rPh sb="11" eb="12">
      <t>オヨ</t>
    </rPh>
    <rPh sb="13" eb="15">
      <t>サイシュツ</t>
    </rPh>
    <rPh sb="15" eb="16">
      <t>ガク</t>
    </rPh>
    <rPh sb="17" eb="19">
      <t>スイイ</t>
    </rPh>
    <phoneticPr fontId="1"/>
  </si>
  <si>
    <t>一般会計の決算額（歳入）</t>
  </si>
  <si>
    <t>村税の内訳</t>
  </si>
  <si>
    <t>一般会計の決算額（歳出）</t>
    <phoneticPr fontId="1"/>
  </si>
  <si>
    <t>歳出の目的別内訳</t>
  </si>
  <si>
    <t>第14章　組織及び住民サービス</t>
  </si>
  <si>
    <t>歴代三役</t>
    <rPh sb="0" eb="2">
      <t>レキダイ</t>
    </rPh>
    <rPh sb="2" eb="4">
      <t>サンヤク</t>
    </rPh>
    <phoneticPr fontId="1"/>
  </si>
  <si>
    <t>歴代正副議長</t>
    <rPh sb="0" eb="2">
      <t>レキダイ</t>
    </rPh>
    <rPh sb="2" eb="4">
      <t>セイフク</t>
    </rPh>
    <rPh sb="4" eb="6">
      <t>ギチョウ</t>
    </rPh>
    <phoneticPr fontId="1"/>
  </si>
  <si>
    <t>住民票関係事務件数</t>
    <rPh sb="0" eb="3">
      <t>ジュウミンヒョウ</t>
    </rPh>
    <rPh sb="3" eb="5">
      <t>カンケイ</t>
    </rPh>
    <rPh sb="5" eb="7">
      <t>ジム</t>
    </rPh>
    <rPh sb="7" eb="9">
      <t>ケンスウ</t>
    </rPh>
    <phoneticPr fontId="1"/>
  </si>
  <si>
    <t>届出事件数</t>
  </si>
  <si>
    <t>住民票関係利用状況</t>
  </si>
  <si>
    <t>戸籍関係謄・抄本等事件数</t>
  </si>
  <si>
    <t>職員の推移</t>
  </si>
  <si>
    <t>北中城村軍用地面積</t>
    <rPh sb="0" eb="3">
      <t>キタナカグスク</t>
    </rPh>
    <rPh sb="3" eb="4">
      <t>ソン</t>
    </rPh>
    <rPh sb="4" eb="5">
      <t>グン</t>
    </rPh>
    <rPh sb="5" eb="7">
      <t>ヨウチ</t>
    </rPh>
    <rPh sb="7" eb="9">
      <t>メンセキ</t>
    </rPh>
    <phoneticPr fontId="2"/>
  </si>
  <si>
    <t>平成29年（2017年）の気象</t>
    <rPh sb="0" eb="2">
      <t>ヘイセイ</t>
    </rPh>
    <rPh sb="4" eb="5">
      <t>ネン</t>
    </rPh>
    <rPh sb="10" eb="11">
      <t>ネン</t>
    </rPh>
    <rPh sb="13" eb="15">
      <t>キショウ</t>
    </rPh>
    <phoneticPr fontId="2"/>
  </si>
  <si>
    <t>沖縄近海に接近した台風の総数</t>
    <rPh sb="0" eb="2">
      <t>オキナワ</t>
    </rPh>
    <rPh sb="2" eb="4">
      <t>キンカイ</t>
    </rPh>
    <rPh sb="5" eb="7">
      <t>セッキン</t>
    </rPh>
    <rPh sb="9" eb="11">
      <t>タイフウ</t>
    </rPh>
    <rPh sb="12" eb="14">
      <t>ソウスウ</t>
    </rPh>
    <phoneticPr fontId="2"/>
  </si>
  <si>
    <t>地目別でみる土地面積</t>
    <rPh sb="0" eb="2">
      <t>チモク</t>
    </rPh>
    <rPh sb="2" eb="3">
      <t>ベツ</t>
    </rPh>
    <rPh sb="6" eb="8">
      <t>トチ</t>
    </rPh>
    <rPh sb="8" eb="10">
      <t>メンセキ</t>
    </rPh>
    <phoneticPr fontId="2"/>
  </si>
  <si>
    <t>自治会別住民登録人口・世帯数</t>
    <phoneticPr fontId="2"/>
  </si>
  <si>
    <t>人口動態の推移</t>
    <phoneticPr fontId="2"/>
  </si>
  <si>
    <t>　付録</t>
    <rPh sb="1" eb="2">
      <t>ツキ</t>
    </rPh>
    <rPh sb="2" eb="3">
      <t>ロク</t>
    </rPh>
    <phoneticPr fontId="1"/>
  </si>
  <si>
    <t>北中城村役場機構図</t>
    <rPh sb="0" eb="3">
      <t>キタナカグスク</t>
    </rPh>
    <rPh sb="3" eb="4">
      <t>ソン</t>
    </rPh>
    <rPh sb="4" eb="6">
      <t>ヤクバ</t>
    </rPh>
    <rPh sb="6" eb="8">
      <t>キコウ</t>
    </rPh>
    <rPh sb="8" eb="9">
      <t>ズ</t>
    </rPh>
    <phoneticPr fontId="1"/>
  </si>
  <si>
    <t>村内施設</t>
    <rPh sb="0" eb="2">
      <t>ソンナイ</t>
    </rPh>
    <rPh sb="2" eb="4">
      <t>シセツ</t>
    </rPh>
    <phoneticPr fontId="1"/>
  </si>
  <si>
    <t>各行政区自治会長</t>
    <rPh sb="0" eb="4">
      <t>カクギョウセイク</t>
    </rPh>
    <rPh sb="4" eb="6">
      <t>ジチ</t>
    </rPh>
    <rPh sb="6" eb="8">
      <t>カイチョウ</t>
    </rPh>
    <phoneticPr fontId="1"/>
  </si>
  <si>
    <t>圏域別市町村人口</t>
    <rPh sb="0" eb="2">
      <t>ケンイキ</t>
    </rPh>
    <rPh sb="2" eb="3">
      <t>ベツ</t>
    </rPh>
    <rPh sb="3" eb="6">
      <t>シチョウソン</t>
    </rPh>
    <rPh sb="6" eb="8">
      <t>ジンコウ</t>
    </rPh>
    <phoneticPr fontId="1"/>
  </si>
  <si>
    <t>圏域別市町村世帯数</t>
    <rPh sb="0" eb="2">
      <t>ケンイキ</t>
    </rPh>
    <rPh sb="2" eb="3">
      <t>ベツ</t>
    </rPh>
    <rPh sb="3" eb="6">
      <t>シチョウソン</t>
    </rPh>
    <rPh sb="6" eb="9">
      <t>セタイスウ</t>
    </rPh>
    <phoneticPr fontId="1"/>
  </si>
  <si>
    <t>村民の生活</t>
    <rPh sb="0" eb="2">
      <t>ソンミン</t>
    </rPh>
    <rPh sb="3" eb="5">
      <t>セイカツ</t>
    </rPh>
    <phoneticPr fontId="1"/>
  </si>
  <si>
    <t>位置及び面積、広ぼう及び地勢</t>
    <rPh sb="0" eb="2">
      <t>イチ</t>
    </rPh>
    <rPh sb="2" eb="3">
      <t>オヨ</t>
    </rPh>
    <rPh sb="4" eb="6">
      <t>メンセキ</t>
    </rPh>
    <rPh sb="7" eb="8">
      <t>ヒロ</t>
    </rPh>
    <rPh sb="10" eb="11">
      <t>オヨ</t>
    </rPh>
    <rPh sb="12" eb="14">
      <t>チセイ</t>
    </rPh>
    <phoneticPr fontId="2"/>
  </si>
  <si>
    <t>中部市町村別面積</t>
    <rPh sb="0" eb="2">
      <t>チュウブ</t>
    </rPh>
    <rPh sb="2" eb="5">
      <t>シチョウソン</t>
    </rPh>
    <rPh sb="5" eb="6">
      <t>ベツ</t>
    </rPh>
    <rPh sb="6" eb="8">
      <t>メンセキ</t>
    </rPh>
    <phoneticPr fontId="2"/>
  </si>
  <si>
    <t>度　量　衝　換　算　表</t>
    <rPh sb="0" eb="1">
      <t>タビ</t>
    </rPh>
    <rPh sb="2" eb="3">
      <t>リョウ</t>
    </rPh>
    <rPh sb="4" eb="5">
      <t>ショウ</t>
    </rPh>
    <rPh sb="6" eb="7">
      <t>カン</t>
    </rPh>
    <rPh sb="8" eb="9">
      <t>ザン</t>
    </rPh>
    <rPh sb="10" eb="11">
      <t>オモテ</t>
    </rPh>
    <phoneticPr fontId="2"/>
  </si>
  <si>
    <t>長　　さ</t>
    <rPh sb="0" eb="1">
      <t>ナガ</t>
    </rPh>
    <phoneticPr fontId="2"/>
  </si>
  <si>
    <t>㎝</t>
    <phoneticPr fontId="2"/>
  </si>
  <si>
    <t>m</t>
    <phoneticPr fontId="2"/>
  </si>
  <si>
    <t>km</t>
    <phoneticPr fontId="2"/>
  </si>
  <si>
    <t>インチ</t>
    <phoneticPr fontId="2"/>
  </si>
  <si>
    <t>フィート</t>
    <phoneticPr fontId="2"/>
  </si>
  <si>
    <t>ヤード</t>
    <phoneticPr fontId="2"/>
  </si>
  <si>
    <t>マイル</t>
    <phoneticPr fontId="2"/>
  </si>
  <si>
    <t>-</t>
    <phoneticPr fontId="2"/>
  </si>
  <si>
    <t>面　　積</t>
    <rPh sb="0" eb="1">
      <t>メン</t>
    </rPh>
    <rPh sb="3" eb="4">
      <t>セキ</t>
    </rPh>
    <phoneticPr fontId="2"/>
  </si>
  <si>
    <t>㎡</t>
    <phoneticPr fontId="2"/>
  </si>
  <si>
    <t>a</t>
    <phoneticPr fontId="2"/>
  </si>
  <si>
    <t>ha</t>
    <phoneticPr fontId="2"/>
  </si>
  <si>
    <t>k㎡</t>
    <phoneticPr fontId="2"/>
  </si>
  <si>
    <t>平方ヤード</t>
    <rPh sb="0" eb="2">
      <t>ヘイホウ</t>
    </rPh>
    <phoneticPr fontId="2"/>
  </si>
  <si>
    <t>エーカー</t>
    <phoneticPr fontId="2"/>
  </si>
  <si>
    <t>坪・歩</t>
    <rPh sb="0" eb="1">
      <t>ツボ</t>
    </rPh>
    <rPh sb="2" eb="3">
      <t>ホ</t>
    </rPh>
    <phoneticPr fontId="2"/>
  </si>
  <si>
    <t>体　　積</t>
    <rPh sb="0" eb="1">
      <t>カラダ</t>
    </rPh>
    <rPh sb="3" eb="4">
      <t>セキ</t>
    </rPh>
    <phoneticPr fontId="2"/>
  </si>
  <si>
    <t>立法㎝</t>
    <rPh sb="0" eb="2">
      <t>リッポウ</t>
    </rPh>
    <phoneticPr fontId="2"/>
  </si>
  <si>
    <t>リットル</t>
    <phoneticPr fontId="2"/>
  </si>
  <si>
    <t>立法㍍</t>
    <rPh sb="0" eb="2">
      <t>リッポウ</t>
    </rPh>
    <phoneticPr fontId="2"/>
  </si>
  <si>
    <t>立法フィート</t>
    <rPh sb="0" eb="2">
      <t>リッポウ</t>
    </rPh>
    <phoneticPr fontId="2"/>
  </si>
  <si>
    <t>立法ヤード</t>
    <rPh sb="0" eb="2">
      <t>リッポウ</t>
    </rPh>
    <phoneticPr fontId="2"/>
  </si>
  <si>
    <t>ガロン</t>
    <phoneticPr fontId="2"/>
  </si>
  <si>
    <t>升</t>
    <rPh sb="0" eb="1">
      <t>ショウ</t>
    </rPh>
    <phoneticPr fontId="2"/>
  </si>
  <si>
    <t>-</t>
    <phoneticPr fontId="2"/>
  </si>
  <si>
    <t>重　　量</t>
    <rPh sb="0" eb="1">
      <t>シゲル</t>
    </rPh>
    <rPh sb="3" eb="4">
      <t>リョウ</t>
    </rPh>
    <phoneticPr fontId="2"/>
  </si>
  <si>
    <t>g</t>
    <phoneticPr fontId="2"/>
  </si>
  <si>
    <t>kg</t>
    <phoneticPr fontId="2"/>
  </si>
  <si>
    <t>t</t>
    <phoneticPr fontId="2"/>
  </si>
  <si>
    <t>オンス</t>
    <phoneticPr fontId="2"/>
  </si>
  <si>
    <t>ポンド</t>
    <phoneticPr fontId="2"/>
  </si>
  <si>
    <t>斥</t>
    <rPh sb="0" eb="1">
      <t>セキ</t>
    </rPh>
    <phoneticPr fontId="2"/>
  </si>
  <si>
    <t>貫</t>
    <rPh sb="0" eb="1">
      <t>カン</t>
    </rPh>
    <phoneticPr fontId="2"/>
  </si>
  <si>
    <t>-</t>
    <phoneticPr fontId="2"/>
  </si>
  <si>
    <t>第11章　消防及び公安</t>
    <rPh sb="0" eb="1">
      <t>ダイ</t>
    </rPh>
    <rPh sb="3" eb="4">
      <t>ショウ</t>
    </rPh>
    <rPh sb="5" eb="7">
      <t>ショウボウ</t>
    </rPh>
    <rPh sb="7" eb="8">
      <t>オヨ</t>
    </rPh>
    <rPh sb="9" eb="11">
      <t>コウアン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</si>
</sst>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9"/>
      <name val="メイリオ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1" fillId="0" borderId="0" xfId="1" applyFont="1"/>
    <xf numFmtId="0" fontId="11" fillId="3" borderId="1" xfId="1" applyFont="1" applyFill="1" applyBorder="1" applyAlignment="1">
      <alignment horizontal="center" vertical="center" shrinkToFit="1"/>
    </xf>
    <xf numFmtId="0" fontId="11" fillId="0" borderId="0" xfId="1" applyFont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FF00"/>
      <color rgb="FF52F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07"/>
  <sheetViews>
    <sheetView tabSelected="1" view="pageLayout" zoomScale="85" zoomScaleNormal="100" zoomScalePageLayoutView="85" workbookViewId="0">
      <selection activeCell="E61" sqref="E61"/>
    </sheetView>
  </sheetViews>
  <sheetFormatPr defaultColWidth="9" defaultRowHeight="18.600000000000001" customHeight="1"/>
  <cols>
    <col min="1" max="1" width="2" style="2" customWidth="1"/>
    <col min="2" max="2" width="0.125" style="2" customWidth="1"/>
    <col min="3" max="3" width="4.75" style="2" customWidth="1"/>
    <col min="4" max="4" width="3.375" style="2" customWidth="1"/>
    <col min="5" max="5" width="26.625" style="2" customWidth="1"/>
    <col min="6" max="6" width="0.875" style="2" customWidth="1"/>
    <col min="7" max="7" width="4" style="19" customWidth="1"/>
    <col min="8" max="8" width="5.125" style="2" customWidth="1"/>
    <col min="9" max="9" width="2" style="2" customWidth="1"/>
    <col min="10" max="10" width="0.125" style="2" customWidth="1"/>
    <col min="11" max="11" width="4.75" style="2" customWidth="1"/>
    <col min="12" max="12" width="3.25" style="2" customWidth="1"/>
    <col min="13" max="13" width="26.625" style="2" customWidth="1"/>
    <col min="14" max="14" width="0.875" style="2" customWidth="1"/>
    <col min="15" max="15" width="4" style="19" customWidth="1"/>
    <col min="16" max="16" width="3.375" style="2" customWidth="1"/>
    <col min="17" max="17" width="1.25" style="2" customWidth="1"/>
    <col min="18" max="18" width="6.375" style="2" customWidth="1"/>
    <col min="19" max="16384" width="9" style="2"/>
  </cols>
  <sheetData>
    <row r="1" spans="1:15" ht="18.600000000000001" customHeight="1">
      <c r="A1" s="9" t="s">
        <v>0</v>
      </c>
      <c r="B1" s="10"/>
      <c r="C1" s="11"/>
      <c r="D1" s="11"/>
      <c r="E1" s="12"/>
      <c r="F1" s="11"/>
      <c r="G1" s="17"/>
      <c r="I1" s="9" t="s">
        <v>47</v>
      </c>
      <c r="J1" s="10"/>
      <c r="K1" s="11"/>
      <c r="L1" s="11"/>
      <c r="M1" s="12"/>
      <c r="N1" s="11"/>
      <c r="O1" s="17"/>
    </row>
    <row r="2" spans="1:15" ht="18.600000000000001" customHeight="1">
      <c r="A2" s="8"/>
      <c r="B2" s="1"/>
      <c r="C2" s="8"/>
      <c r="D2" s="8" t="s">
        <v>191</v>
      </c>
      <c r="E2" s="7"/>
      <c r="F2" s="8"/>
      <c r="G2" s="18">
        <v>1</v>
      </c>
      <c r="I2" s="8"/>
      <c r="J2" s="1" t="s">
        <v>1</v>
      </c>
      <c r="K2" s="8"/>
      <c r="L2" s="8" t="s">
        <v>48</v>
      </c>
      <c r="M2" s="7"/>
      <c r="N2" s="8"/>
      <c r="O2" s="18">
        <f>G41+1</f>
        <v>26</v>
      </c>
    </row>
    <row r="3" spans="1:15" ht="18.600000000000001" customHeight="1">
      <c r="A3" s="8"/>
      <c r="B3" s="1" t="s">
        <v>1</v>
      </c>
      <c r="C3" s="8"/>
      <c r="D3" s="32" t="s">
        <v>192</v>
      </c>
      <c r="E3" s="32"/>
      <c r="F3" s="8"/>
      <c r="G3" s="18">
        <f>G2+1</f>
        <v>2</v>
      </c>
      <c r="I3" s="8"/>
      <c r="J3" s="1" t="s">
        <v>2</v>
      </c>
      <c r="K3" s="8"/>
      <c r="L3" s="31" t="s">
        <v>49</v>
      </c>
      <c r="M3" s="31"/>
      <c r="N3" s="8"/>
      <c r="O3" s="18">
        <f>O2</f>
        <v>26</v>
      </c>
    </row>
    <row r="4" spans="1:15" ht="18.600000000000001" customHeight="1">
      <c r="A4" s="8"/>
      <c r="B4" s="1" t="s">
        <v>2</v>
      </c>
      <c r="C4" s="8"/>
      <c r="D4" s="32" t="s">
        <v>3</v>
      </c>
      <c r="E4" s="32"/>
      <c r="F4" s="8"/>
      <c r="G4" s="18">
        <f>G3</f>
        <v>2</v>
      </c>
      <c r="I4" s="8"/>
      <c r="J4" s="1"/>
      <c r="K4" s="8"/>
      <c r="L4" s="31"/>
      <c r="M4" s="31"/>
      <c r="N4" s="8"/>
      <c r="O4" s="18"/>
    </row>
    <row r="5" spans="1:15" ht="18.600000000000001" customHeight="1">
      <c r="A5" s="8"/>
      <c r="B5" s="1" t="s">
        <v>4</v>
      </c>
      <c r="C5" s="8"/>
      <c r="D5" s="32" t="s">
        <v>178</v>
      </c>
      <c r="E5" s="32"/>
      <c r="F5" s="8"/>
      <c r="G5" s="18">
        <f>G3+1</f>
        <v>3</v>
      </c>
      <c r="I5" s="8"/>
      <c r="J5" s="1" t="s">
        <v>50</v>
      </c>
      <c r="K5" s="8"/>
      <c r="L5" s="31" t="s">
        <v>51</v>
      </c>
      <c r="M5" s="31"/>
      <c r="N5" s="3"/>
      <c r="O5" s="20">
        <f>O2+1</f>
        <v>27</v>
      </c>
    </row>
    <row r="6" spans="1:15" ht="18.600000000000001" customHeight="1">
      <c r="A6" s="8"/>
      <c r="B6" s="1" t="s">
        <v>5</v>
      </c>
      <c r="C6" s="8"/>
      <c r="D6" s="32" t="s">
        <v>6</v>
      </c>
      <c r="E6" s="32"/>
      <c r="F6" s="8"/>
      <c r="G6" s="18">
        <f>G5</f>
        <v>3</v>
      </c>
      <c r="I6" s="8"/>
      <c r="J6" s="1"/>
      <c r="K6" s="8"/>
      <c r="L6" s="31"/>
      <c r="M6" s="31"/>
      <c r="N6" s="3"/>
      <c r="O6" s="20"/>
    </row>
    <row r="7" spans="1:15" ht="18.600000000000001" customHeight="1">
      <c r="A7" s="8"/>
      <c r="B7" s="1" t="s">
        <v>7</v>
      </c>
      <c r="C7" s="8"/>
      <c r="D7" s="32" t="s">
        <v>179</v>
      </c>
      <c r="E7" s="32"/>
      <c r="F7" s="8"/>
      <c r="G7" s="18">
        <f>G5+1</f>
        <v>4</v>
      </c>
      <c r="I7" s="8"/>
      <c r="J7" s="1" t="s">
        <v>45</v>
      </c>
      <c r="K7" s="8"/>
      <c r="L7" s="8" t="s">
        <v>52</v>
      </c>
      <c r="M7" s="8"/>
      <c r="N7" s="3"/>
      <c r="O7" s="20">
        <f>O5+1</f>
        <v>28</v>
      </c>
    </row>
    <row r="8" spans="1:15" ht="18.600000000000001" customHeight="1">
      <c r="A8" s="8"/>
      <c r="B8" s="1" t="s">
        <v>8</v>
      </c>
      <c r="C8" s="8"/>
      <c r="D8" s="32" t="s">
        <v>180</v>
      </c>
      <c r="E8" s="32"/>
      <c r="F8" s="8"/>
      <c r="G8" s="18">
        <f>G7+1</f>
        <v>5</v>
      </c>
      <c r="I8" s="8"/>
      <c r="J8" s="1" t="s">
        <v>53</v>
      </c>
      <c r="K8" s="8"/>
      <c r="L8" s="8" t="s">
        <v>54</v>
      </c>
      <c r="M8" s="8"/>
      <c r="N8" s="3"/>
      <c r="O8" s="20">
        <f>O7+1</f>
        <v>29</v>
      </c>
    </row>
    <row r="9" spans="1:15" ht="18.600000000000001" customHeight="1">
      <c r="A9" s="8"/>
      <c r="B9" s="1" t="s">
        <v>9</v>
      </c>
      <c r="C9" s="8"/>
      <c r="D9" s="32" t="s">
        <v>181</v>
      </c>
      <c r="E9" s="32"/>
      <c r="F9" s="8"/>
      <c r="G9" s="18">
        <f>G8+1</f>
        <v>6</v>
      </c>
      <c r="I9" s="8"/>
      <c r="J9" s="1" t="s">
        <v>55</v>
      </c>
      <c r="K9" s="8"/>
      <c r="L9" s="31" t="s">
        <v>56</v>
      </c>
      <c r="M9" s="31"/>
      <c r="N9" s="3"/>
      <c r="O9" s="20">
        <f>O8</f>
        <v>29</v>
      </c>
    </row>
    <row r="10" spans="1:15" ht="18.600000000000001" customHeight="1">
      <c r="A10" s="8"/>
      <c r="B10" s="1" t="s">
        <v>10</v>
      </c>
      <c r="C10" s="8"/>
      <c r="D10" s="32" t="s">
        <v>11</v>
      </c>
      <c r="E10" s="32"/>
      <c r="F10" s="8"/>
      <c r="G10" s="18">
        <f>G9</f>
        <v>6</v>
      </c>
      <c r="I10" s="8"/>
      <c r="J10" s="1"/>
      <c r="K10" s="8"/>
      <c r="L10" s="31"/>
      <c r="M10" s="31"/>
      <c r="N10" s="3"/>
      <c r="O10" s="20"/>
    </row>
    <row r="11" spans="1:15" ht="18.600000000000001" customHeight="1">
      <c r="A11" s="8"/>
      <c r="B11" s="1" t="s">
        <v>12</v>
      </c>
      <c r="C11" s="8"/>
      <c r="D11" s="32" t="s">
        <v>13</v>
      </c>
      <c r="E11" s="32"/>
      <c r="F11" s="8"/>
      <c r="G11" s="18">
        <f>G9</f>
        <v>6</v>
      </c>
      <c r="I11" s="8"/>
      <c r="J11" s="1" t="s">
        <v>57</v>
      </c>
      <c r="K11" s="8"/>
      <c r="L11" s="8" t="s">
        <v>58</v>
      </c>
      <c r="M11" s="8"/>
      <c r="N11" s="3"/>
      <c r="O11" s="20">
        <f>O8+1</f>
        <v>30</v>
      </c>
    </row>
    <row r="12" spans="1:15" ht="18.600000000000001" customHeight="1">
      <c r="A12" s="8"/>
      <c r="B12" s="1"/>
      <c r="C12" s="8"/>
      <c r="D12" s="8"/>
      <c r="E12" s="7"/>
      <c r="F12" s="8"/>
      <c r="G12" s="18"/>
      <c r="I12" s="8"/>
      <c r="J12" s="1" t="s">
        <v>59</v>
      </c>
      <c r="K12" s="8"/>
      <c r="L12" s="8" t="s">
        <v>60</v>
      </c>
      <c r="M12" s="8"/>
      <c r="N12" s="3"/>
      <c r="O12" s="20">
        <f>O11</f>
        <v>30</v>
      </c>
    </row>
    <row r="13" spans="1:15" ht="18.600000000000001" customHeight="1">
      <c r="A13" s="9" t="s">
        <v>14</v>
      </c>
      <c r="B13" s="10"/>
      <c r="C13" s="11"/>
      <c r="D13" s="11"/>
      <c r="E13" s="12"/>
      <c r="F13" s="11"/>
      <c r="G13" s="17"/>
      <c r="I13" s="8"/>
      <c r="J13" s="1" t="s">
        <v>61</v>
      </c>
      <c r="K13" s="8"/>
      <c r="L13" s="8" t="s">
        <v>62</v>
      </c>
      <c r="M13" s="8"/>
      <c r="N13" s="3"/>
      <c r="O13" s="20">
        <f>O11+1</f>
        <v>31</v>
      </c>
    </row>
    <row r="14" spans="1:15" ht="18.600000000000001" customHeight="1">
      <c r="A14" s="8"/>
      <c r="B14" s="1" t="s">
        <v>1</v>
      </c>
      <c r="C14" s="8"/>
      <c r="D14" s="8" t="s">
        <v>15</v>
      </c>
      <c r="E14" s="7"/>
      <c r="F14" s="8"/>
      <c r="G14" s="18">
        <f>G9+1</f>
        <v>7</v>
      </c>
      <c r="I14" s="8"/>
      <c r="J14" s="1"/>
      <c r="K14" s="8"/>
      <c r="L14" s="8"/>
      <c r="M14" s="8"/>
      <c r="N14" s="3"/>
      <c r="O14" s="20"/>
    </row>
    <row r="15" spans="1:15" ht="18.600000000000001" customHeight="1">
      <c r="A15" s="8"/>
      <c r="B15" s="1" t="s">
        <v>2</v>
      </c>
      <c r="C15" s="8"/>
      <c r="D15" s="8" t="s">
        <v>182</v>
      </c>
      <c r="E15" s="7"/>
      <c r="F15" s="8"/>
      <c r="G15" s="18">
        <f>G14+1</f>
        <v>8</v>
      </c>
      <c r="I15" s="9" t="s">
        <v>63</v>
      </c>
      <c r="J15" s="10"/>
      <c r="K15" s="11"/>
      <c r="L15" s="11"/>
      <c r="M15" s="11"/>
      <c r="N15" s="13"/>
      <c r="O15" s="21"/>
    </row>
    <row r="16" spans="1:15" ht="18.600000000000001" customHeight="1">
      <c r="A16" s="8"/>
      <c r="B16" s="1" t="s">
        <v>4</v>
      </c>
      <c r="C16" s="8"/>
      <c r="D16" s="8" t="s">
        <v>183</v>
      </c>
      <c r="E16" s="7"/>
      <c r="F16" s="8"/>
      <c r="G16" s="18">
        <f>G15+1</f>
        <v>9</v>
      </c>
      <c r="I16" s="8"/>
      <c r="J16" s="1" t="s">
        <v>1</v>
      </c>
      <c r="K16" s="8"/>
      <c r="L16" s="8" t="s">
        <v>64</v>
      </c>
      <c r="M16" s="8"/>
      <c r="N16" s="3"/>
      <c r="O16" s="20">
        <f>O13+1</f>
        <v>32</v>
      </c>
    </row>
    <row r="17" spans="1:15" ht="18.600000000000001" customHeight="1">
      <c r="A17" s="8"/>
      <c r="B17" s="1" t="s">
        <v>5</v>
      </c>
      <c r="C17" s="8"/>
      <c r="D17" s="8" t="s">
        <v>16</v>
      </c>
      <c r="E17" s="7"/>
      <c r="F17" s="8"/>
      <c r="G17" s="18">
        <f>G16+1</f>
        <v>10</v>
      </c>
      <c r="I17" s="8"/>
      <c r="J17" s="1" t="s">
        <v>65</v>
      </c>
      <c r="K17" s="8"/>
      <c r="L17" s="8" t="s">
        <v>66</v>
      </c>
      <c r="M17" s="8"/>
      <c r="N17" s="3"/>
      <c r="O17" s="20">
        <f>O16</f>
        <v>32</v>
      </c>
    </row>
    <row r="18" spans="1:15" ht="18.600000000000001" customHeight="1">
      <c r="A18" s="8"/>
      <c r="B18" s="1" t="s">
        <v>7</v>
      </c>
      <c r="C18" s="8"/>
      <c r="D18" s="8" t="s">
        <v>17</v>
      </c>
      <c r="E18" s="7"/>
      <c r="F18" s="8"/>
      <c r="G18" s="18">
        <f>G17</f>
        <v>10</v>
      </c>
      <c r="I18" s="8"/>
      <c r="J18" s="1" t="s">
        <v>4</v>
      </c>
      <c r="K18" s="8"/>
      <c r="L18" s="8" t="s">
        <v>67</v>
      </c>
      <c r="M18" s="8"/>
      <c r="N18" s="3"/>
      <c r="O18" s="20">
        <f>O16+1</f>
        <v>33</v>
      </c>
    </row>
    <row r="19" spans="1:15" ht="18.600000000000001" customHeight="1">
      <c r="A19" s="8"/>
      <c r="B19" s="1" t="s">
        <v>8</v>
      </c>
      <c r="C19" s="8"/>
      <c r="D19" s="8" t="s">
        <v>18</v>
      </c>
      <c r="E19" s="7"/>
      <c r="F19" s="8"/>
      <c r="G19" s="18">
        <f>G17+1</f>
        <v>11</v>
      </c>
      <c r="I19" s="8"/>
      <c r="J19" s="1" t="s">
        <v>5</v>
      </c>
      <c r="K19" s="8"/>
      <c r="L19" s="8" t="s">
        <v>68</v>
      </c>
      <c r="M19" s="8"/>
      <c r="N19" s="3"/>
      <c r="O19" s="20">
        <f>O18</f>
        <v>33</v>
      </c>
    </row>
    <row r="20" spans="1:15" ht="18.600000000000001" customHeight="1">
      <c r="A20" s="8"/>
      <c r="B20" s="1" t="s">
        <v>9</v>
      </c>
      <c r="C20" s="8"/>
      <c r="D20" s="8" t="s">
        <v>19</v>
      </c>
      <c r="E20" s="7"/>
      <c r="F20" s="8"/>
      <c r="G20" s="18">
        <f t="shared" ref="G20:G25" si="0">G19+1</f>
        <v>12</v>
      </c>
      <c r="I20" s="8"/>
      <c r="J20" s="1" t="s">
        <v>7</v>
      </c>
      <c r="K20" s="8"/>
      <c r="L20" s="31" t="s">
        <v>69</v>
      </c>
      <c r="M20" s="31"/>
      <c r="N20" s="3"/>
      <c r="O20" s="20">
        <f>O18+1</f>
        <v>34</v>
      </c>
    </row>
    <row r="21" spans="1:15" ht="18.600000000000001" customHeight="1">
      <c r="A21" s="8"/>
      <c r="B21" s="1" t="s">
        <v>10</v>
      </c>
      <c r="C21" s="8"/>
      <c r="D21" s="8" t="s">
        <v>20</v>
      </c>
      <c r="E21" s="7"/>
      <c r="F21" s="8"/>
      <c r="G21" s="18">
        <f t="shared" si="0"/>
        <v>13</v>
      </c>
      <c r="I21" s="8"/>
      <c r="J21" s="1"/>
      <c r="K21" s="8"/>
      <c r="L21" s="31"/>
      <c r="M21" s="31"/>
      <c r="N21" s="3"/>
      <c r="O21" s="20"/>
    </row>
    <row r="22" spans="1:15" ht="18.600000000000001" customHeight="1">
      <c r="A22" s="8"/>
      <c r="B22" s="1" t="s">
        <v>12</v>
      </c>
      <c r="C22" s="8"/>
      <c r="D22" s="8" t="s">
        <v>21</v>
      </c>
      <c r="E22" s="7"/>
      <c r="F22" s="8"/>
      <c r="G22" s="18">
        <f t="shared" si="0"/>
        <v>14</v>
      </c>
      <c r="I22" s="8"/>
      <c r="J22" s="1" t="s">
        <v>8</v>
      </c>
      <c r="K22" s="8"/>
      <c r="L22" s="31" t="s">
        <v>70</v>
      </c>
      <c r="M22" s="31"/>
      <c r="N22" s="3"/>
      <c r="O22" s="20">
        <f>O20+1</f>
        <v>35</v>
      </c>
    </row>
    <row r="23" spans="1:15" ht="18.600000000000001" customHeight="1">
      <c r="A23" s="8"/>
      <c r="B23" s="1" t="s">
        <v>22</v>
      </c>
      <c r="C23" s="8"/>
      <c r="D23" s="8" t="s">
        <v>23</v>
      </c>
      <c r="E23" s="7"/>
      <c r="F23" s="8"/>
      <c r="G23" s="18">
        <f t="shared" si="0"/>
        <v>15</v>
      </c>
      <c r="I23" s="8"/>
      <c r="J23" s="1"/>
      <c r="K23" s="8"/>
      <c r="L23" s="31"/>
      <c r="M23" s="31"/>
      <c r="N23" s="3"/>
      <c r="O23" s="20"/>
    </row>
    <row r="24" spans="1:15" ht="18.600000000000001" customHeight="1">
      <c r="A24" s="8"/>
      <c r="B24" s="1" t="s">
        <v>24</v>
      </c>
      <c r="C24" s="8"/>
      <c r="D24" s="8" t="s">
        <v>25</v>
      </c>
      <c r="E24" s="7"/>
      <c r="F24" s="8"/>
      <c r="G24" s="18">
        <f t="shared" si="0"/>
        <v>16</v>
      </c>
      <c r="I24" s="8"/>
      <c r="J24" s="1" t="s">
        <v>9</v>
      </c>
      <c r="K24" s="8"/>
      <c r="L24" s="31" t="s">
        <v>71</v>
      </c>
      <c r="M24" s="31"/>
      <c r="N24" s="3"/>
      <c r="O24" s="20">
        <f>O22</f>
        <v>35</v>
      </c>
    </row>
    <row r="25" spans="1:15" ht="18.600000000000001" customHeight="1">
      <c r="A25" s="8"/>
      <c r="B25" s="1" t="s">
        <v>26</v>
      </c>
      <c r="C25" s="8"/>
      <c r="D25" s="31" t="s">
        <v>27</v>
      </c>
      <c r="E25" s="31"/>
      <c r="F25" s="8"/>
      <c r="G25" s="18">
        <f t="shared" si="0"/>
        <v>17</v>
      </c>
      <c r="I25" s="8"/>
      <c r="J25" s="1"/>
      <c r="K25" s="8"/>
      <c r="L25" s="31"/>
      <c r="M25" s="31"/>
      <c r="N25" s="3"/>
      <c r="O25" s="20"/>
    </row>
    <row r="26" spans="1:15" ht="18.600000000000001" customHeight="1">
      <c r="A26" s="8"/>
      <c r="B26" s="1"/>
      <c r="C26" s="8"/>
      <c r="D26" s="31"/>
      <c r="E26" s="31"/>
      <c r="F26" s="8"/>
      <c r="G26" s="18"/>
      <c r="I26" s="8"/>
      <c r="J26" s="1" t="s">
        <v>10</v>
      </c>
      <c r="K26" s="8"/>
      <c r="L26" s="8" t="s">
        <v>72</v>
      </c>
      <c r="M26" s="8"/>
      <c r="N26" s="3"/>
      <c r="O26" s="20">
        <f>O22+1</f>
        <v>36</v>
      </c>
    </row>
    <row r="27" spans="1:15" ht="18.600000000000001" customHeight="1">
      <c r="A27" s="8"/>
      <c r="B27" s="1" t="s">
        <v>28</v>
      </c>
      <c r="C27" s="8"/>
      <c r="D27" s="8" t="s">
        <v>29</v>
      </c>
      <c r="E27" s="7"/>
      <c r="F27" s="8"/>
      <c r="G27" s="18">
        <f>G25+1</f>
        <v>18</v>
      </c>
      <c r="I27" s="8"/>
      <c r="J27" s="1" t="s">
        <v>12</v>
      </c>
      <c r="K27" s="8"/>
      <c r="L27" s="8" t="s">
        <v>73</v>
      </c>
      <c r="M27" s="8"/>
      <c r="N27" s="3"/>
      <c r="O27" s="20">
        <f>O26</f>
        <v>36</v>
      </c>
    </row>
    <row r="28" spans="1:15" ht="18.600000000000001" customHeight="1">
      <c r="A28" s="8"/>
      <c r="B28" s="1" t="s">
        <v>30</v>
      </c>
      <c r="C28" s="8"/>
      <c r="D28" s="8" t="s">
        <v>31</v>
      </c>
      <c r="E28" s="7"/>
      <c r="F28" s="8"/>
      <c r="G28" s="18">
        <f>G27</f>
        <v>18</v>
      </c>
      <c r="I28" s="8"/>
      <c r="J28" s="1" t="s">
        <v>22</v>
      </c>
      <c r="K28" s="8"/>
      <c r="L28" s="8" t="s">
        <v>74</v>
      </c>
      <c r="M28" s="8"/>
      <c r="N28" s="3"/>
      <c r="O28" s="20">
        <f>O26+1</f>
        <v>37</v>
      </c>
    </row>
    <row r="29" spans="1:15" ht="18.600000000000001" customHeight="1">
      <c r="A29" s="8"/>
      <c r="B29" s="1" t="s">
        <v>32</v>
      </c>
      <c r="C29" s="8"/>
      <c r="D29" s="8" t="s">
        <v>33</v>
      </c>
      <c r="E29" s="7"/>
      <c r="F29" s="8"/>
      <c r="G29" s="18">
        <f>G27+1</f>
        <v>19</v>
      </c>
      <c r="I29" s="8"/>
      <c r="J29" s="1" t="s">
        <v>24</v>
      </c>
      <c r="K29" s="8"/>
      <c r="L29" s="8" t="s">
        <v>75</v>
      </c>
      <c r="M29" s="8"/>
      <c r="N29" s="3"/>
      <c r="O29" s="20">
        <f>O28</f>
        <v>37</v>
      </c>
    </row>
    <row r="30" spans="1:15" ht="18.600000000000001" customHeight="1">
      <c r="A30" s="8"/>
      <c r="B30" s="1" t="s">
        <v>34</v>
      </c>
      <c r="C30" s="8"/>
      <c r="D30" s="8" t="s">
        <v>35</v>
      </c>
      <c r="E30" s="7"/>
      <c r="F30" s="8"/>
      <c r="G30" s="18">
        <f>G29</f>
        <v>19</v>
      </c>
      <c r="I30" s="8"/>
      <c r="J30" s="1" t="s">
        <v>76</v>
      </c>
      <c r="K30" s="8"/>
      <c r="L30" s="8" t="s">
        <v>77</v>
      </c>
      <c r="M30" s="8"/>
      <c r="N30" s="3"/>
      <c r="O30" s="20">
        <f>O29</f>
        <v>37</v>
      </c>
    </row>
    <row r="31" spans="1:15" ht="18.600000000000001" customHeight="1">
      <c r="A31" s="8"/>
      <c r="B31" s="1" t="s">
        <v>36</v>
      </c>
      <c r="C31" s="8"/>
      <c r="D31" s="31" t="s">
        <v>37</v>
      </c>
      <c r="E31" s="31"/>
      <c r="F31" s="8"/>
      <c r="G31" s="18">
        <f>G29+1</f>
        <v>20</v>
      </c>
      <c r="I31" s="8"/>
      <c r="J31" s="1" t="s">
        <v>28</v>
      </c>
      <c r="K31" s="8"/>
      <c r="L31" s="8" t="s">
        <v>78</v>
      </c>
      <c r="M31" s="8"/>
      <c r="N31" s="3"/>
      <c r="O31" s="20">
        <f>O28+1</f>
        <v>38</v>
      </c>
    </row>
    <row r="32" spans="1:15" ht="18.600000000000001" customHeight="1">
      <c r="A32" s="8"/>
      <c r="B32" s="1"/>
      <c r="C32" s="8"/>
      <c r="D32" s="31"/>
      <c r="E32" s="31"/>
      <c r="F32" s="8"/>
      <c r="G32" s="18"/>
      <c r="I32" s="8"/>
      <c r="J32" s="1" t="s">
        <v>30</v>
      </c>
      <c r="K32" s="8"/>
      <c r="L32" s="8" t="s">
        <v>79</v>
      </c>
      <c r="M32" s="8"/>
      <c r="N32" s="3"/>
      <c r="O32" s="20">
        <f>O31</f>
        <v>38</v>
      </c>
    </row>
    <row r="33" spans="1:15" ht="18.600000000000001" customHeight="1">
      <c r="A33" s="8"/>
      <c r="B33" s="1" t="s">
        <v>38</v>
      </c>
      <c r="C33" s="8"/>
      <c r="D33" s="31" t="s">
        <v>39</v>
      </c>
      <c r="E33" s="31"/>
      <c r="F33" s="8"/>
      <c r="G33" s="18">
        <f>G31+1</f>
        <v>21</v>
      </c>
      <c r="I33" s="8"/>
      <c r="J33" s="1" t="s">
        <v>32</v>
      </c>
      <c r="K33" s="8"/>
      <c r="L33" s="8" t="s">
        <v>80</v>
      </c>
      <c r="M33" s="8"/>
      <c r="N33" s="3"/>
      <c r="O33" s="20">
        <f>O31+1</f>
        <v>39</v>
      </c>
    </row>
    <row r="34" spans="1:15" ht="18.600000000000001" customHeight="1">
      <c r="A34" s="8"/>
      <c r="B34" s="1"/>
      <c r="C34" s="8"/>
      <c r="D34" s="31"/>
      <c r="E34" s="31"/>
      <c r="F34" s="8"/>
      <c r="G34" s="18"/>
      <c r="I34" s="8"/>
      <c r="J34" s="1" t="s">
        <v>34</v>
      </c>
      <c r="K34" s="8"/>
      <c r="L34" s="8" t="s">
        <v>81</v>
      </c>
      <c r="M34" s="8"/>
      <c r="N34" s="3"/>
      <c r="O34" s="20">
        <f>O33</f>
        <v>39</v>
      </c>
    </row>
    <row r="35" spans="1:15" ht="18.600000000000001" customHeight="1">
      <c r="A35" s="8"/>
      <c r="B35" s="1"/>
      <c r="C35" s="8"/>
      <c r="D35" s="8"/>
      <c r="E35" s="7"/>
      <c r="F35" s="8"/>
      <c r="G35" s="18"/>
      <c r="I35" s="8"/>
      <c r="J35" s="1" t="s">
        <v>36</v>
      </c>
      <c r="K35" s="8"/>
      <c r="L35" s="8" t="s">
        <v>82</v>
      </c>
      <c r="M35" s="8"/>
      <c r="N35" s="3"/>
      <c r="O35" s="20">
        <f>O33+1</f>
        <v>40</v>
      </c>
    </row>
    <row r="36" spans="1:15" ht="18.600000000000001" customHeight="1">
      <c r="A36" s="9" t="s">
        <v>40</v>
      </c>
      <c r="B36" s="10"/>
      <c r="C36" s="11"/>
      <c r="D36" s="11"/>
      <c r="E36" s="12"/>
      <c r="F36" s="11"/>
      <c r="G36" s="17"/>
      <c r="I36" s="8"/>
      <c r="J36" s="1" t="s">
        <v>38</v>
      </c>
      <c r="K36" s="8"/>
      <c r="L36" s="8" t="s">
        <v>83</v>
      </c>
      <c r="M36" s="8"/>
      <c r="N36" s="3"/>
      <c r="O36" s="20">
        <f>O35</f>
        <v>40</v>
      </c>
    </row>
    <row r="37" spans="1:15" ht="18.600000000000001" customHeight="1">
      <c r="A37" s="8"/>
      <c r="B37" s="1" t="s">
        <v>41</v>
      </c>
      <c r="C37" s="8"/>
      <c r="D37" s="8" t="s">
        <v>42</v>
      </c>
      <c r="E37" s="7"/>
      <c r="F37" s="8"/>
      <c r="G37" s="18">
        <f>G33+1</f>
        <v>22</v>
      </c>
      <c r="I37" s="8"/>
      <c r="J37" s="1"/>
      <c r="K37" s="8"/>
      <c r="L37" s="8"/>
      <c r="M37" s="8"/>
      <c r="N37" s="3"/>
      <c r="O37" s="20"/>
    </row>
    <row r="38" spans="1:15" ht="18.600000000000001" customHeight="1">
      <c r="A38" s="8"/>
      <c r="B38" s="1" t="s">
        <v>2</v>
      </c>
      <c r="C38" s="8"/>
      <c r="D38" s="8" t="s">
        <v>43</v>
      </c>
      <c r="E38" s="7"/>
      <c r="F38" s="8"/>
      <c r="G38" s="18">
        <f>G37+1</f>
        <v>23</v>
      </c>
      <c r="I38" s="9" t="s">
        <v>84</v>
      </c>
      <c r="J38" s="10"/>
      <c r="K38" s="11"/>
      <c r="L38" s="11"/>
      <c r="M38" s="11"/>
      <c r="N38" s="13"/>
      <c r="O38" s="21"/>
    </row>
    <row r="39" spans="1:15" ht="18.600000000000001" customHeight="1">
      <c r="A39" s="8"/>
      <c r="B39" s="1" t="s">
        <v>4</v>
      </c>
      <c r="C39" s="8"/>
      <c r="D39" s="31" t="s">
        <v>44</v>
      </c>
      <c r="E39" s="31"/>
      <c r="F39" s="8"/>
      <c r="G39" s="18">
        <f>G38+1</f>
        <v>24</v>
      </c>
      <c r="I39" s="8"/>
      <c r="J39" s="1" t="s">
        <v>1</v>
      </c>
      <c r="K39" s="8"/>
      <c r="L39" s="8" t="s">
        <v>85</v>
      </c>
      <c r="M39" s="8"/>
      <c r="N39" s="3"/>
      <c r="O39" s="20">
        <f>O35+1</f>
        <v>41</v>
      </c>
    </row>
    <row r="40" spans="1:15" ht="18.600000000000001" customHeight="1">
      <c r="A40" s="8"/>
      <c r="B40" s="1"/>
      <c r="C40" s="8"/>
      <c r="D40" s="31"/>
      <c r="E40" s="31"/>
      <c r="F40" s="8"/>
      <c r="G40" s="18"/>
      <c r="I40" s="8"/>
      <c r="J40" s="1" t="s">
        <v>2</v>
      </c>
      <c r="K40" s="8"/>
      <c r="L40" s="8" t="s">
        <v>86</v>
      </c>
      <c r="M40" s="8"/>
      <c r="N40" s="3"/>
      <c r="O40" s="20">
        <f>O39+1</f>
        <v>42</v>
      </c>
    </row>
    <row r="41" spans="1:15" ht="18.600000000000001" customHeight="1">
      <c r="A41" s="8"/>
      <c r="B41" s="1" t="s">
        <v>45</v>
      </c>
      <c r="C41" s="8"/>
      <c r="D41" s="8" t="s">
        <v>46</v>
      </c>
      <c r="E41" s="7"/>
      <c r="F41" s="8"/>
      <c r="G41" s="18">
        <f>G39+1</f>
        <v>25</v>
      </c>
      <c r="I41" s="8"/>
      <c r="J41" s="1" t="s">
        <v>4</v>
      </c>
      <c r="K41" s="8"/>
      <c r="L41" s="8" t="s">
        <v>87</v>
      </c>
      <c r="M41" s="8"/>
      <c r="N41" s="3"/>
      <c r="O41" s="20">
        <f>O40</f>
        <v>42</v>
      </c>
    </row>
    <row r="42" spans="1:15" ht="18.600000000000001" customHeight="1">
      <c r="A42" s="8"/>
      <c r="B42" s="1"/>
      <c r="C42" s="8"/>
      <c r="D42" s="8"/>
      <c r="E42" s="7"/>
      <c r="F42" s="8"/>
      <c r="G42" s="18"/>
      <c r="I42" s="8"/>
      <c r="J42" s="1" t="s">
        <v>5</v>
      </c>
      <c r="K42" s="8"/>
      <c r="L42" s="8" t="s">
        <v>88</v>
      </c>
      <c r="M42" s="8"/>
      <c r="N42" s="3"/>
      <c r="O42" s="20">
        <f>O40+1</f>
        <v>43</v>
      </c>
    </row>
    <row r="43" spans="1:15" ht="18.600000000000001" customHeight="1">
      <c r="I43" s="8"/>
      <c r="J43" s="1" t="s">
        <v>7</v>
      </c>
      <c r="K43" s="8"/>
      <c r="L43" s="8" t="s">
        <v>89</v>
      </c>
      <c r="M43" s="8"/>
      <c r="N43" s="3"/>
      <c r="O43" s="20">
        <f>O42</f>
        <v>43</v>
      </c>
    </row>
    <row r="44" spans="1:15" ht="18.600000000000001" customHeight="1">
      <c r="A44" s="8"/>
      <c r="B44" s="1" t="s">
        <v>8</v>
      </c>
      <c r="C44" s="8"/>
      <c r="D44" s="8" t="s">
        <v>90</v>
      </c>
      <c r="E44" s="8"/>
      <c r="F44" s="3"/>
      <c r="G44" s="20">
        <f>O42+1</f>
        <v>44</v>
      </c>
      <c r="I44" s="3"/>
      <c r="J44" s="4" t="s">
        <v>7</v>
      </c>
      <c r="K44" s="3"/>
      <c r="L44" s="33" t="s">
        <v>130</v>
      </c>
      <c r="M44" s="33"/>
      <c r="N44" s="3"/>
      <c r="O44" s="20">
        <f>G83+1</f>
        <v>65</v>
      </c>
    </row>
    <row r="45" spans="1:15" ht="18.600000000000001" customHeight="1">
      <c r="A45" s="8"/>
      <c r="B45" s="1" t="s">
        <v>9</v>
      </c>
      <c r="C45" s="8"/>
      <c r="D45" s="8" t="s">
        <v>91</v>
      </c>
      <c r="E45" s="8"/>
      <c r="F45" s="3"/>
      <c r="G45" s="20">
        <v>44</v>
      </c>
      <c r="I45" s="3"/>
      <c r="J45" s="4"/>
      <c r="K45" s="3"/>
      <c r="L45" s="33"/>
      <c r="M45" s="33"/>
      <c r="N45" s="3"/>
      <c r="O45" s="20"/>
    </row>
    <row r="46" spans="1:15" ht="18.600000000000001" customHeight="1">
      <c r="A46" s="8"/>
      <c r="B46" s="1" t="s">
        <v>10</v>
      </c>
      <c r="C46" s="8"/>
      <c r="D46" s="8" t="s">
        <v>92</v>
      </c>
      <c r="E46" s="8"/>
      <c r="F46" s="3"/>
      <c r="G46" s="20">
        <f>G44+1</f>
        <v>45</v>
      </c>
      <c r="I46" s="3"/>
      <c r="J46" s="4" t="s">
        <v>8</v>
      </c>
      <c r="K46" s="3"/>
      <c r="L46" s="3" t="s">
        <v>131</v>
      </c>
      <c r="M46" s="3"/>
      <c r="N46" s="3"/>
      <c r="O46" s="20">
        <f>O44+1</f>
        <v>66</v>
      </c>
    </row>
    <row r="47" spans="1:15" ht="18.600000000000001" customHeight="1">
      <c r="A47" s="8"/>
      <c r="B47" s="1" t="s">
        <v>12</v>
      </c>
      <c r="C47" s="8"/>
      <c r="D47" s="8" t="s">
        <v>93</v>
      </c>
      <c r="E47" s="8"/>
      <c r="F47" s="3"/>
      <c r="G47" s="20">
        <f>G46</f>
        <v>45</v>
      </c>
      <c r="I47" s="3"/>
      <c r="J47" s="4" t="s">
        <v>9</v>
      </c>
      <c r="K47" s="3"/>
      <c r="L47" s="3" t="s">
        <v>132</v>
      </c>
      <c r="M47" s="3"/>
      <c r="N47" s="3"/>
      <c r="O47" s="20">
        <f>O46+2</f>
        <v>68</v>
      </c>
    </row>
    <row r="48" spans="1:15" ht="18.600000000000001" customHeight="1">
      <c r="A48" s="8"/>
      <c r="B48" s="1" t="s">
        <v>22</v>
      </c>
      <c r="C48" s="8"/>
      <c r="D48" s="8" t="s">
        <v>94</v>
      </c>
      <c r="E48" s="8"/>
      <c r="F48" s="3"/>
      <c r="G48" s="20">
        <f>G46+1</f>
        <v>46</v>
      </c>
      <c r="I48" s="3"/>
      <c r="J48" s="4" t="s">
        <v>10</v>
      </c>
      <c r="K48" s="3"/>
      <c r="L48" s="3" t="s">
        <v>133</v>
      </c>
      <c r="M48" s="3"/>
      <c r="N48" s="3"/>
      <c r="O48" s="20">
        <f>O47</f>
        <v>68</v>
      </c>
    </row>
    <row r="49" spans="1:15" ht="18.600000000000001" customHeight="1">
      <c r="A49" s="8"/>
      <c r="B49" s="1" t="s">
        <v>24</v>
      </c>
      <c r="C49" s="8"/>
      <c r="D49" s="8" t="s">
        <v>95</v>
      </c>
      <c r="E49" s="8"/>
      <c r="F49" s="3"/>
      <c r="G49" s="20">
        <f>G48+1</f>
        <v>47</v>
      </c>
      <c r="I49" s="3"/>
      <c r="J49" s="4" t="s">
        <v>12</v>
      </c>
      <c r="K49" s="3"/>
      <c r="L49" s="3" t="s">
        <v>134</v>
      </c>
      <c r="M49" s="3"/>
      <c r="N49" s="3"/>
      <c r="O49" s="20">
        <f>O47+1</f>
        <v>69</v>
      </c>
    </row>
    <row r="50" spans="1:15" ht="18.600000000000001" customHeight="1">
      <c r="A50" s="8"/>
      <c r="B50" s="1" t="s">
        <v>76</v>
      </c>
      <c r="C50" s="8"/>
      <c r="D50" s="8" t="s">
        <v>96</v>
      </c>
      <c r="E50" s="8"/>
      <c r="F50" s="3"/>
      <c r="G50" s="20">
        <f>G49</f>
        <v>47</v>
      </c>
      <c r="I50" s="3"/>
      <c r="J50" s="4" t="s">
        <v>22</v>
      </c>
      <c r="K50" s="3"/>
      <c r="L50" s="3" t="s">
        <v>135</v>
      </c>
      <c r="M50" s="3"/>
      <c r="N50" s="3"/>
      <c r="O50" s="20">
        <f>O49</f>
        <v>69</v>
      </c>
    </row>
    <row r="51" spans="1:15" ht="18.600000000000001" customHeight="1">
      <c r="A51" s="8"/>
      <c r="B51" s="1" t="s">
        <v>28</v>
      </c>
      <c r="C51" s="8"/>
      <c r="D51" s="8" t="s">
        <v>97</v>
      </c>
      <c r="E51" s="8"/>
      <c r="F51" s="3"/>
      <c r="G51" s="20">
        <f>G49+1</f>
        <v>48</v>
      </c>
      <c r="I51" s="3"/>
      <c r="J51" s="4" t="s">
        <v>24</v>
      </c>
      <c r="K51" s="3"/>
      <c r="L51" s="3" t="s">
        <v>136</v>
      </c>
      <c r="M51" s="3"/>
      <c r="N51" s="3"/>
      <c r="O51" s="20">
        <f>O49+1</f>
        <v>70</v>
      </c>
    </row>
    <row r="52" spans="1:15" ht="18.600000000000001" customHeight="1">
      <c r="A52" s="8"/>
      <c r="B52" s="1" t="s">
        <v>30</v>
      </c>
      <c r="C52" s="8"/>
      <c r="D52" s="8" t="s">
        <v>98</v>
      </c>
      <c r="E52" s="8"/>
      <c r="F52" s="3"/>
      <c r="G52" s="20">
        <f>G51+1</f>
        <v>49</v>
      </c>
      <c r="I52" s="3"/>
      <c r="J52" s="4" t="s">
        <v>76</v>
      </c>
      <c r="K52" s="3"/>
      <c r="L52" s="3" t="s">
        <v>137</v>
      </c>
      <c r="M52" s="3"/>
      <c r="N52" s="3"/>
      <c r="O52" s="20">
        <f>O51</f>
        <v>70</v>
      </c>
    </row>
    <row r="53" spans="1:15" ht="18.600000000000001" customHeight="1">
      <c r="A53" s="16"/>
      <c r="B53" s="1"/>
      <c r="C53" s="16"/>
      <c r="D53" s="16"/>
      <c r="E53" s="16"/>
      <c r="F53" s="3"/>
      <c r="G53" s="20"/>
      <c r="I53" s="3"/>
      <c r="J53" s="4" t="s">
        <v>28</v>
      </c>
      <c r="K53" s="3"/>
      <c r="L53" s="3" t="s">
        <v>138</v>
      </c>
      <c r="M53" s="3"/>
      <c r="N53" s="3"/>
      <c r="O53" s="20">
        <f>O51+1</f>
        <v>71</v>
      </c>
    </row>
    <row r="54" spans="1:15" ht="18.600000000000001" customHeight="1">
      <c r="A54" s="9" t="s">
        <v>99</v>
      </c>
      <c r="B54" s="10"/>
      <c r="C54" s="11"/>
      <c r="D54" s="11"/>
      <c r="E54" s="11"/>
      <c r="F54" s="13"/>
      <c r="G54" s="21"/>
      <c r="I54" s="3"/>
      <c r="J54" s="4" t="s">
        <v>30</v>
      </c>
      <c r="K54" s="3"/>
      <c r="L54" s="3" t="s">
        <v>139</v>
      </c>
      <c r="M54" s="3"/>
      <c r="N54" s="3"/>
      <c r="O54" s="20">
        <f>O53</f>
        <v>71</v>
      </c>
    </row>
    <row r="55" spans="1:15" ht="18.600000000000001" customHeight="1">
      <c r="A55" s="8"/>
      <c r="B55" s="1" t="s">
        <v>1</v>
      </c>
      <c r="C55" s="8"/>
      <c r="D55" s="8" t="s">
        <v>100</v>
      </c>
      <c r="E55" s="8"/>
      <c r="F55" s="3"/>
      <c r="G55" s="20">
        <f>G52+4</f>
        <v>53</v>
      </c>
      <c r="I55" s="3"/>
      <c r="J55" s="4" t="s">
        <v>32</v>
      </c>
      <c r="K55" s="3"/>
      <c r="L55" s="3" t="s">
        <v>140</v>
      </c>
      <c r="M55" s="3"/>
      <c r="N55" s="3"/>
      <c r="O55" s="20">
        <f>O53+1</f>
        <v>72</v>
      </c>
    </row>
    <row r="56" spans="1:15" ht="18.600000000000001" customHeight="1">
      <c r="A56" s="8"/>
      <c r="B56" s="1" t="s">
        <v>2</v>
      </c>
      <c r="C56" s="8"/>
      <c r="D56" s="8" t="s">
        <v>101</v>
      </c>
      <c r="E56" s="8"/>
      <c r="F56" s="3"/>
      <c r="G56" s="20">
        <f>G55+1</f>
        <v>54</v>
      </c>
      <c r="I56" s="3"/>
      <c r="J56" s="4" t="s">
        <v>34</v>
      </c>
      <c r="K56" s="3"/>
      <c r="L56" s="3" t="s">
        <v>141</v>
      </c>
      <c r="M56" s="3"/>
      <c r="N56" s="3"/>
      <c r="O56" s="20">
        <f>O55+1</f>
        <v>73</v>
      </c>
    </row>
    <row r="57" spans="1:15" ht="18.600000000000001" customHeight="1">
      <c r="A57" s="8"/>
      <c r="B57" s="1" t="s">
        <v>4</v>
      </c>
      <c r="C57" s="8"/>
      <c r="D57" s="8" t="s">
        <v>102</v>
      </c>
      <c r="E57" s="8"/>
      <c r="F57" s="3"/>
      <c r="G57" s="20">
        <f>G56</f>
        <v>54</v>
      </c>
      <c r="I57" s="3"/>
      <c r="J57" s="4" t="s">
        <v>36</v>
      </c>
      <c r="K57" s="3"/>
      <c r="L57" s="3" t="s">
        <v>142</v>
      </c>
      <c r="M57" s="3"/>
      <c r="N57" s="3"/>
      <c r="O57" s="20">
        <f>O56</f>
        <v>73</v>
      </c>
    </row>
    <row r="58" spans="1:15" ht="18.600000000000001" customHeight="1">
      <c r="A58" s="8"/>
      <c r="B58" s="1" t="s">
        <v>5</v>
      </c>
      <c r="C58" s="8"/>
      <c r="D58" s="8" t="s">
        <v>103</v>
      </c>
      <c r="E58" s="8"/>
      <c r="F58" s="3"/>
      <c r="G58" s="20">
        <f>G56+1</f>
        <v>55</v>
      </c>
      <c r="I58" s="3"/>
      <c r="J58" s="4" t="s">
        <v>38</v>
      </c>
      <c r="K58" s="3"/>
      <c r="L58" s="3" t="s">
        <v>143</v>
      </c>
      <c r="M58" s="3"/>
      <c r="N58" s="3"/>
      <c r="O58" s="20">
        <f>O56+1</f>
        <v>74</v>
      </c>
    </row>
    <row r="59" spans="1:15" ht="18.600000000000001" customHeight="1">
      <c r="A59" s="8"/>
      <c r="B59" s="1" t="s">
        <v>7</v>
      </c>
      <c r="C59" s="8"/>
      <c r="D59" s="8" t="s">
        <v>104</v>
      </c>
      <c r="E59" s="8"/>
      <c r="F59" s="3"/>
      <c r="G59" s="20">
        <f>G58</f>
        <v>55</v>
      </c>
      <c r="I59" s="3"/>
      <c r="J59" s="4" t="s">
        <v>144</v>
      </c>
      <c r="K59" s="3"/>
      <c r="L59" s="3" t="s">
        <v>145</v>
      </c>
      <c r="M59" s="3"/>
      <c r="N59" s="3"/>
      <c r="O59" s="20">
        <f>O58</f>
        <v>74</v>
      </c>
    </row>
    <row r="60" spans="1:15" ht="18.600000000000001" customHeight="1">
      <c r="A60" s="8"/>
      <c r="B60" s="1" t="s">
        <v>8</v>
      </c>
      <c r="C60" s="8"/>
      <c r="D60" s="8" t="s">
        <v>105</v>
      </c>
      <c r="E60" s="8"/>
      <c r="F60" s="3"/>
      <c r="G60" s="20">
        <f>G59</f>
        <v>55</v>
      </c>
      <c r="I60" s="3"/>
      <c r="J60" s="4" t="s">
        <v>146</v>
      </c>
      <c r="L60" s="3" t="s">
        <v>147</v>
      </c>
      <c r="M60" s="3"/>
      <c r="N60" s="3"/>
      <c r="O60" s="20">
        <f>O58+1</f>
        <v>75</v>
      </c>
    </row>
    <row r="61" spans="1:15" ht="18.600000000000001" customHeight="1">
      <c r="A61" s="3"/>
      <c r="B61" s="4" t="s">
        <v>106</v>
      </c>
      <c r="C61" s="3"/>
      <c r="D61" s="3" t="s">
        <v>107</v>
      </c>
      <c r="E61" s="3"/>
      <c r="F61" s="3"/>
      <c r="G61" s="20">
        <f>G58+1</f>
        <v>56</v>
      </c>
      <c r="I61" s="3"/>
      <c r="J61" s="4"/>
      <c r="K61" s="3"/>
      <c r="L61" s="3"/>
      <c r="M61" s="3"/>
      <c r="N61" s="3"/>
      <c r="O61" s="20"/>
    </row>
    <row r="62" spans="1:15" ht="18.600000000000001" customHeight="1">
      <c r="A62" s="3"/>
      <c r="B62" s="4" t="s">
        <v>108</v>
      </c>
      <c r="C62" s="3"/>
      <c r="D62" s="3" t="s">
        <v>109</v>
      </c>
      <c r="E62" s="3"/>
      <c r="F62" s="3"/>
      <c r="G62" s="20">
        <f>G61</f>
        <v>56</v>
      </c>
      <c r="I62" s="14" t="s">
        <v>229</v>
      </c>
      <c r="J62" s="15"/>
      <c r="K62" s="13"/>
      <c r="L62" s="13"/>
      <c r="M62" s="13"/>
      <c r="N62" s="13"/>
      <c r="O62" s="21"/>
    </row>
    <row r="63" spans="1:15" ht="18.600000000000001" customHeight="1">
      <c r="A63" s="3"/>
      <c r="B63" s="4"/>
      <c r="C63" s="3"/>
      <c r="D63" s="3"/>
      <c r="E63" s="3"/>
      <c r="F63" s="3"/>
      <c r="G63" s="20"/>
      <c r="I63" s="3"/>
      <c r="J63" s="4" t="s">
        <v>111</v>
      </c>
      <c r="K63" s="3"/>
      <c r="L63" s="3" t="s">
        <v>148</v>
      </c>
      <c r="M63" s="3"/>
      <c r="N63" s="3"/>
      <c r="O63" s="20">
        <f>O60+1</f>
        <v>76</v>
      </c>
    </row>
    <row r="64" spans="1:15" ht="18.600000000000001" customHeight="1">
      <c r="A64" s="14" t="s">
        <v>110</v>
      </c>
      <c r="B64" s="15"/>
      <c r="C64" s="13"/>
      <c r="D64" s="13"/>
      <c r="E64" s="13"/>
      <c r="F64" s="13"/>
      <c r="G64" s="21"/>
      <c r="I64" s="3"/>
      <c r="J64" s="4" t="s">
        <v>2</v>
      </c>
      <c r="K64" s="3"/>
      <c r="L64" s="3" t="s">
        <v>149</v>
      </c>
      <c r="M64" s="3"/>
      <c r="N64" s="3"/>
      <c r="O64" s="20">
        <f>O63</f>
        <v>76</v>
      </c>
    </row>
    <row r="65" spans="1:15" ht="18.600000000000001" customHeight="1">
      <c r="A65" s="3"/>
      <c r="B65" s="4" t="s">
        <v>111</v>
      </c>
      <c r="C65" s="3"/>
      <c r="D65" s="3" t="s">
        <v>112</v>
      </c>
      <c r="E65" s="3"/>
      <c r="F65" s="3"/>
      <c r="G65" s="20">
        <f>G61+1</f>
        <v>57</v>
      </c>
      <c r="I65" s="3"/>
      <c r="J65" s="4" t="s">
        <v>4</v>
      </c>
      <c r="K65" s="3"/>
      <c r="L65" s="3" t="s">
        <v>150</v>
      </c>
      <c r="M65" s="3"/>
      <c r="N65" s="3"/>
      <c r="O65" s="20">
        <f>O64+1</f>
        <v>77</v>
      </c>
    </row>
    <row r="66" spans="1:15" ht="18.600000000000001" customHeight="1">
      <c r="A66" s="3"/>
      <c r="B66" s="4" t="s">
        <v>2</v>
      </c>
      <c r="C66" s="3"/>
      <c r="D66" s="3" t="s">
        <v>113</v>
      </c>
      <c r="E66" s="3"/>
      <c r="F66" s="3"/>
      <c r="G66" s="20">
        <f>G65</f>
        <v>57</v>
      </c>
      <c r="I66" s="3"/>
      <c r="J66" s="4" t="s">
        <v>5</v>
      </c>
      <c r="K66" s="3"/>
      <c r="L66" s="3" t="s">
        <v>151</v>
      </c>
      <c r="M66" s="3"/>
      <c r="N66" s="3"/>
      <c r="O66" s="20">
        <f>O65</f>
        <v>77</v>
      </c>
    </row>
    <row r="67" spans="1:15" ht="18.600000000000001" customHeight="1">
      <c r="A67" s="3"/>
      <c r="B67" s="4" t="s">
        <v>4</v>
      </c>
      <c r="C67" s="3"/>
      <c r="D67" s="3" t="s">
        <v>114</v>
      </c>
      <c r="E67" s="3"/>
      <c r="F67" s="3"/>
      <c r="G67" s="20">
        <f>G65+1</f>
        <v>58</v>
      </c>
      <c r="I67" s="3"/>
      <c r="J67" s="4" t="s">
        <v>7</v>
      </c>
      <c r="K67" s="3"/>
      <c r="L67" s="3" t="s">
        <v>152</v>
      </c>
      <c r="M67" s="3"/>
      <c r="N67" s="3"/>
      <c r="O67" s="20">
        <f>O66+1</f>
        <v>78</v>
      </c>
    </row>
    <row r="68" spans="1:15" ht="18.600000000000001" customHeight="1">
      <c r="A68" s="3"/>
      <c r="B68" s="4" t="s">
        <v>5</v>
      </c>
      <c r="C68" s="3"/>
      <c r="D68" s="3" t="s">
        <v>115</v>
      </c>
      <c r="E68" s="3"/>
      <c r="F68" s="3"/>
      <c r="G68" s="20">
        <f>G67</f>
        <v>58</v>
      </c>
      <c r="I68" s="3"/>
      <c r="J68" s="4" t="s">
        <v>8</v>
      </c>
      <c r="K68" s="3"/>
      <c r="L68" s="3" t="s">
        <v>153</v>
      </c>
      <c r="M68" s="3"/>
      <c r="N68" s="3"/>
      <c r="O68" s="20">
        <f>O67</f>
        <v>78</v>
      </c>
    </row>
    <row r="69" spans="1:15" ht="18.600000000000001" customHeight="1">
      <c r="A69" s="3"/>
      <c r="B69" s="4"/>
      <c r="C69" s="3"/>
      <c r="D69" s="3"/>
      <c r="E69" s="3"/>
      <c r="F69" s="3"/>
      <c r="G69" s="20"/>
      <c r="I69" s="3"/>
      <c r="J69" s="4" t="s">
        <v>9</v>
      </c>
      <c r="K69" s="3"/>
      <c r="L69" s="33" t="s">
        <v>154</v>
      </c>
      <c r="M69" s="33"/>
      <c r="N69" s="3"/>
      <c r="O69" s="20">
        <f>O68</f>
        <v>78</v>
      </c>
    </row>
    <row r="70" spans="1:15" ht="18.600000000000001" customHeight="1">
      <c r="A70" s="14" t="s">
        <v>116</v>
      </c>
      <c r="B70" s="15"/>
      <c r="C70" s="13"/>
      <c r="D70" s="13"/>
      <c r="E70" s="13"/>
      <c r="F70" s="13"/>
      <c r="G70" s="21"/>
      <c r="I70" s="3"/>
      <c r="J70" s="4"/>
      <c r="K70" s="3"/>
      <c r="L70" s="33"/>
      <c r="M70" s="33"/>
      <c r="N70" s="3"/>
      <c r="O70" s="20"/>
    </row>
    <row r="71" spans="1:15" ht="18.600000000000001" customHeight="1">
      <c r="A71" s="3"/>
      <c r="B71" s="4" t="s">
        <v>111</v>
      </c>
      <c r="C71" s="3"/>
      <c r="D71" s="3" t="s">
        <v>117</v>
      </c>
      <c r="E71" s="3"/>
      <c r="F71" s="3"/>
      <c r="G71" s="20">
        <f>G67+1</f>
        <v>59</v>
      </c>
      <c r="I71" s="3"/>
      <c r="J71" s="4" t="s">
        <v>10</v>
      </c>
      <c r="K71" s="3"/>
      <c r="L71" s="33" t="s">
        <v>155</v>
      </c>
      <c r="M71" s="33"/>
      <c r="N71" s="3"/>
      <c r="O71" s="20">
        <f>O67+1</f>
        <v>79</v>
      </c>
    </row>
    <row r="72" spans="1:15" ht="18.600000000000001" customHeight="1">
      <c r="A72" s="3"/>
      <c r="B72" s="4" t="s">
        <v>2</v>
      </c>
      <c r="C72" s="3"/>
      <c r="D72" s="3" t="s">
        <v>118</v>
      </c>
      <c r="E72" s="3"/>
      <c r="F72" s="3"/>
      <c r="G72" s="20">
        <f>G71</f>
        <v>59</v>
      </c>
      <c r="I72" s="3"/>
      <c r="J72" s="4"/>
      <c r="K72" s="3"/>
      <c r="L72" s="33"/>
      <c r="M72" s="33"/>
      <c r="N72" s="3"/>
      <c r="O72" s="20"/>
    </row>
    <row r="73" spans="1:15" ht="18.600000000000001" customHeight="1">
      <c r="A73" s="3"/>
      <c r="B73" s="4" t="s">
        <v>4</v>
      </c>
      <c r="C73" s="3"/>
      <c r="D73" s="3" t="s">
        <v>119</v>
      </c>
      <c r="E73" s="3"/>
      <c r="F73" s="3"/>
      <c r="G73" s="20">
        <f>G71+1</f>
        <v>60</v>
      </c>
      <c r="I73" s="3"/>
      <c r="J73" s="4" t="s">
        <v>12</v>
      </c>
      <c r="K73" s="3"/>
      <c r="L73" s="3" t="s">
        <v>156</v>
      </c>
      <c r="M73" s="3"/>
      <c r="N73" s="3"/>
      <c r="O73" s="20">
        <f>O71</f>
        <v>79</v>
      </c>
    </row>
    <row r="74" spans="1:15" ht="18.600000000000001" customHeight="1">
      <c r="A74" s="3"/>
      <c r="B74" s="4" t="s">
        <v>5</v>
      </c>
      <c r="C74" s="3"/>
      <c r="D74" s="3" t="s">
        <v>120</v>
      </c>
      <c r="E74" s="3"/>
      <c r="F74" s="3"/>
      <c r="G74" s="20">
        <f>G73</f>
        <v>60</v>
      </c>
      <c r="I74" s="3"/>
      <c r="J74" s="4" t="s">
        <v>22</v>
      </c>
      <c r="K74" s="3"/>
      <c r="L74" s="3" t="s">
        <v>157</v>
      </c>
      <c r="M74" s="3"/>
      <c r="N74" s="3"/>
      <c r="O74" s="20">
        <f>O73</f>
        <v>79</v>
      </c>
    </row>
    <row r="75" spans="1:15" ht="18.600000000000001" customHeight="1">
      <c r="A75" s="3"/>
      <c r="B75" s="4" t="s">
        <v>7</v>
      </c>
      <c r="C75" s="3"/>
      <c r="D75" s="3" t="s">
        <v>121</v>
      </c>
      <c r="E75" s="3"/>
      <c r="F75" s="3"/>
      <c r="G75" s="20">
        <f>G73+1</f>
        <v>61</v>
      </c>
    </row>
    <row r="76" spans="1:15" ht="18.600000000000001" customHeight="1">
      <c r="A76" s="3"/>
      <c r="B76" s="4" t="s">
        <v>8</v>
      </c>
      <c r="C76" s="3"/>
      <c r="D76" s="3" t="s">
        <v>122</v>
      </c>
      <c r="E76" s="3"/>
      <c r="F76" s="3"/>
      <c r="G76" s="20">
        <f>G75</f>
        <v>61</v>
      </c>
      <c r="I76" s="14" t="s">
        <v>158</v>
      </c>
      <c r="J76" s="15"/>
      <c r="K76" s="13"/>
      <c r="L76" s="13"/>
      <c r="M76" s="13"/>
      <c r="N76" s="13"/>
      <c r="O76" s="21"/>
    </row>
    <row r="77" spans="1:15" ht="18.600000000000001" customHeight="1">
      <c r="A77" s="3"/>
      <c r="B77" s="4" t="s">
        <v>9</v>
      </c>
      <c r="C77" s="3"/>
      <c r="D77" s="3" t="s">
        <v>123</v>
      </c>
      <c r="E77" s="3"/>
      <c r="F77" s="3"/>
      <c r="G77" s="20">
        <f>G75+1</f>
        <v>62</v>
      </c>
      <c r="I77" s="6"/>
      <c r="J77" s="4" t="s">
        <v>111</v>
      </c>
      <c r="K77" s="3"/>
      <c r="L77" s="3" t="s">
        <v>159</v>
      </c>
      <c r="M77" s="3"/>
      <c r="N77" s="3"/>
      <c r="O77" s="20">
        <f>O71+1</f>
        <v>80</v>
      </c>
    </row>
    <row r="78" spans="1:15" ht="18.600000000000001" customHeight="1">
      <c r="A78" s="3"/>
      <c r="B78" s="4" t="s">
        <v>10</v>
      </c>
      <c r="C78" s="3"/>
      <c r="D78" s="3" t="s">
        <v>124</v>
      </c>
      <c r="E78" s="3"/>
      <c r="F78" s="3"/>
      <c r="G78" s="20">
        <f>G77</f>
        <v>62</v>
      </c>
      <c r="I78" s="6"/>
      <c r="J78" s="4" t="s">
        <v>2</v>
      </c>
      <c r="K78" s="3"/>
      <c r="L78" s="3" t="s">
        <v>160</v>
      </c>
      <c r="M78" s="3"/>
      <c r="N78" s="3"/>
      <c r="O78" s="20">
        <f>O77</f>
        <v>80</v>
      </c>
    </row>
    <row r="79" spans="1:15" ht="18.600000000000001" customHeight="1">
      <c r="A79" s="3"/>
      <c r="B79" s="4"/>
      <c r="C79" s="3"/>
      <c r="D79" s="3"/>
      <c r="E79" s="3"/>
      <c r="F79" s="3"/>
      <c r="G79" s="20"/>
      <c r="I79" s="6"/>
      <c r="J79" s="4" t="s">
        <v>4</v>
      </c>
      <c r="K79" s="3"/>
      <c r="L79" s="3" t="s">
        <v>161</v>
      </c>
      <c r="M79" s="3"/>
      <c r="N79" s="3"/>
      <c r="O79" s="20">
        <f>O77+1</f>
        <v>81</v>
      </c>
    </row>
    <row r="80" spans="1:15" ht="18.600000000000001" customHeight="1">
      <c r="A80" s="14" t="s">
        <v>125</v>
      </c>
      <c r="B80" s="15"/>
      <c r="C80" s="13"/>
      <c r="D80" s="13"/>
      <c r="E80" s="13"/>
      <c r="F80" s="13"/>
      <c r="G80" s="21"/>
      <c r="I80" s="6"/>
      <c r="J80" s="4" t="s">
        <v>5</v>
      </c>
      <c r="K80" s="3"/>
      <c r="L80" s="3" t="s">
        <v>162</v>
      </c>
      <c r="M80" s="3"/>
      <c r="N80" s="3"/>
      <c r="O80" s="20">
        <f>O79+1</f>
        <v>82</v>
      </c>
    </row>
    <row r="81" spans="1:15" ht="18.600000000000001" customHeight="1">
      <c r="A81" s="3"/>
      <c r="B81" s="4" t="s">
        <v>111</v>
      </c>
      <c r="C81" s="3"/>
      <c r="D81" s="3" t="s">
        <v>126</v>
      </c>
      <c r="E81" s="3"/>
      <c r="F81" s="3"/>
      <c r="G81" s="20">
        <f>G77+1</f>
        <v>63</v>
      </c>
      <c r="I81" s="6"/>
      <c r="J81" s="4"/>
      <c r="K81" s="3"/>
      <c r="L81" s="3"/>
      <c r="M81" s="3"/>
      <c r="N81" s="3"/>
      <c r="O81" s="20"/>
    </row>
    <row r="82" spans="1:15" ht="18.600000000000001" customHeight="1">
      <c r="A82" s="3"/>
      <c r="B82" s="4" t="s">
        <v>2</v>
      </c>
      <c r="C82" s="3"/>
      <c r="D82" s="3" t="s">
        <v>127</v>
      </c>
      <c r="E82" s="3"/>
      <c r="F82" s="3"/>
      <c r="G82" s="20">
        <f>G81</f>
        <v>63</v>
      </c>
      <c r="I82" s="14" t="s">
        <v>163</v>
      </c>
      <c r="J82" s="15"/>
      <c r="K82" s="13"/>
      <c r="L82" s="13"/>
      <c r="M82" s="13"/>
      <c r="N82" s="13"/>
      <c r="O82" s="21"/>
    </row>
    <row r="83" spans="1:15" ht="18.600000000000001" customHeight="1">
      <c r="A83" s="3"/>
      <c r="B83" s="4" t="s">
        <v>4</v>
      </c>
      <c r="C83" s="3"/>
      <c r="D83" s="33" t="s">
        <v>128</v>
      </c>
      <c r="E83" s="33"/>
      <c r="F83" s="3"/>
      <c r="G83" s="20">
        <f>G81+1</f>
        <v>64</v>
      </c>
      <c r="I83" s="6"/>
      <c r="J83" s="4" t="s">
        <v>111</v>
      </c>
      <c r="K83" s="3"/>
      <c r="L83" s="3" t="s">
        <v>164</v>
      </c>
      <c r="M83" s="3"/>
      <c r="N83" s="3"/>
      <c r="O83" s="20">
        <f>O80+1</f>
        <v>83</v>
      </c>
    </row>
    <row r="84" spans="1:15" ht="18.600000000000001" customHeight="1">
      <c r="A84" s="3"/>
      <c r="B84" s="4"/>
      <c r="C84" s="3"/>
      <c r="D84" s="33"/>
      <c r="E84" s="33"/>
      <c r="F84" s="3"/>
      <c r="G84" s="20"/>
      <c r="I84" s="6"/>
      <c r="J84" s="4" t="s">
        <v>2</v>
      </c>
      <c r="K84" s="3"/>
      <c r="L84" s="3" t="s">
        <v>165</v>
      </c>
      <c r="M84" s="3"/>
      <c r="N84" s="3"/>
      <c r="O84" s="20">
        <f>O83</f>
        <v>83</v>
      </c>
    </row>
    <row r="85" spans="1:15" ht="18.600000000000001" customHeight="1">
      <c r="A85" s="3"/>
      <c r="B85" s="4" t="s">
        <v>5</v>
      </c>
      <c r="C85" s="3"/>
      <c r="D85" s="33" t="s">
        <v>129</v>
      </c>
      <c r="E85" s="33"/>
      <c r="F85" s="3"/>
      <c r="G85" s="20">
        <f>G83</f>
        <v>64</v>
      </c>
      <c r="I85" s="6"/>
      <c r="J85" s="4" t="s">
        <v>4</v>
      </c>
      <c r="K85" s="3"/>
      <c r="L85" s="3" t="s">
        <v>166</v>
      </c>
      <c r="M85" s="3"/>
      <c r="N85" s="3"/>
      <c r="O85" s="20">
        <f>O83+1</f>
        <v>84</v>
      </c>
    </row>
    <row r="86" spans="1:15" ht="18.600000000000001" customHeight="1">
      <c r="A86" s="3"/>
      <c r="B86" s="4"/>
      <c r="C86" s="3"/>
      <c r="D86" s="33"/>
      <c r="E86" s="33"/>
      <c r="F86" s="3"/>
      <c r="G86" s="20"/>
      <c r="I86" s="6"/>
      <c r="J86" s="4" t="s">
        <v>5</v>
      </c>
      <c r="K86" s="3"/>
      <c r="L86" s="3" t="s">
        <v>167</v>
      </c>
      <c r="M86" s="3"/>
      <c r="N86" s="3"/>
      <c r="O86" s="20">
        <f>O85</f>
        <v>84</v>
      </c>
    </row>
    <row r="87" spans="1:15" ht="18.600000000000001" customHeight="1">
      <c r="A87" s="6"/>
      <c r="B87" s="4" t="s">
        <v>7</v>
      </c>
      <c r="C87" s="3"/>
      <c r="D87" s="3" t="s">
        <v>168</v>
      </c>
      <c r="E87" s="3"/>
      <c r="F87" s="3"/>
      <c r="G87" s="20">
        <f>O85+1</f>
        <v>85</v>
      </c>
    </row>
    <row r="88" spans="1:15" ht="18.600000000000001" customHeight="1">
      <c r="A88" s="6"/>
      <c r="B88" s="4" t="s">
        <v>8</v>
      </c>
      <c r="C88" s="3"/>
      <c r="D88" s="3" t="s">
        <v>169</v>
      </c>
      <c r="E88" s="3"/>
      <c r="F88" s="3"/>
      <c r="G88" s="20">
        <f>G87+1</f>
        <v>86</v>
      </c>
    </row>
    <row r="89" spans="1:15" ht="18.600000000000001" customHeight="1">
      <c r="A89" s="6"/>
      <c r="B89" s="4"/>
      <c r="C89" s="3"/>
      <c r="D89" s="3"/>
      <c r="E89" s="3"/>
      <c r="F89" s="3"/>
      <c r="G89" s="20"/>
    </row>
    <row r="90" spans="1:15" ht="18.600000000000001" customHeight="1">
      <c r="A90" s="14" t="s">
        <v>170</v>
      </c>
      <c r="B90" s="15"/>
      <c r="C90" s="13"/>
      <c r="D90" s="13"/>
      <c r="E90" s="13"/>
      <c r="F90" s="13"/>
      <c r="G90" s="21"/>
    </row>
    <row r="91" spans="1:15" ht="18.600000000000001" customHeight="1">
      <c r="A91" s="6"/>
      <c r="B91" s="4" t="s">
        <v>111</v>
      </c>
      <c r="C91" s="3"/>
      <c r="D91" s="3" t="s">
        <v>171</v>
      </c>
      <c r="E91" s="3"/>
      <c r="F91" s="3"/>
      <c r="G91" s="20">
        <f>G88+1</f>
        <v>87</v>
      </c>
    </row>
    <row r="92" spans="1:15" ht="18.600000000000001" customHeight="1">
      <c r="A92" s="6"/>
      <c r="B92" s="4" t="s">
        <v>2</v>
      </c>
      <c r="C92" s="3"/>
      <c r="D92" s="3" t="s">
        <v>172</v>
      </c>
      <c r="E92" s="3"/>
      <c r="F92" s="3"/>
      <c r="G92" s="20">
        <f>G91</f>
        <v>87</v>
      </c>
    </row>
    <row r="93" spans="1:15" ht="18.600000000000001" customHeight="1">
      <c r="A93" s="6"/>
      <c r="B93" s="4" t="s">
        <v>4</v>
      </c>
      <c r="C93" s="3"/>
      <c r="D93" s="3" t="s">
        <v>173</v>
      </c>
      <c r="E93" s="3"/>
      <c r="F93" s="3"/>
      <c r="G93" s="20">
        <f>G91+1</f>
        <v>88</v>
      </c>
    </row>
    <row r="94" spans="1:15" ht="18.600000000000001" customHeight="1">
      <c r="A94" s="6"/>
      <c r="B94" s="4" t="s">
        <v>5</v>
      </c>
      <c r="C94" s="3"/>
      <c r="D94" s="3" t="s">
        <v>174</v>
      </c>
      <c r="E94" s="3"/>
      <c r="F94" s="3"/>
      <c r="G94" s="20">
        <f>G93</f>
        <v>88</v>
      </c>
    </row>
    <row r="95" spans="1:15" ht="18.600000000000001" customHeight="1">
      <c r="A95" s="6"/>
      <c r="B95" s="4" t="s">
        <v>7</v>
      </c>
      <c r="C95" s="3"/>
      <c r="D95" s="3" t="s">
        <v>175</v>
      </c>
      <c r="E95" s="3"/>
      <c r="F95" s="3"/>
      <c r="G95" s="20">
        <f>G93+1</f>
        <v>89</v>
      </c>
    </row>
    <row r="96" spans="1:15" ht="18.600000000000001" customHeight="1">
      <c r="A96" s="6"/>
      <c r="B96" s="4" t="s">
        <v>8</v>
      </c>
      <c r="C96" s="3"/>
      <c r="D96" s="3" t="s">
        <v>176</v>
      </c>
      <c r="E96" s="3"/>
      <c r="F96" s="3"/>
      <c r="G96" s="20">
        <f>G95</f>
        <v>89</v>
      </c>
    </row>
    <row r="97" spans="1:8" ht="18.600000000000001" customHeight="1">
      <c r="A97" s="6"/>
      <c r="B97" s="4" t="s">
        <v>9</v>
      </c>
      <c r="C97" s="3"/>
      <c r="D97" s="3" t="s">
        <v>177</v>
      </c>
      <c r="E97" s="3"/>
      <c r="F97" s="3"/>
      <c r="G97" s="20">
        <f>G96</f>
        <v>89</v>
      </c>
    </row>
    <row r="98" spans="1:8" ht="18.600000000000001" customHeight="1">
      <c r="A98" s="5"/>
      <c r="B98" s="5"/>
      <c r="C98" s="5"/>
      <c r="D98" s="5"/>
      <c r="E98" s="5"/>
      <c r="F98" s="5"/>
      <c r="G98" s="22"/>
      <c r="H98" s="5"/>
    </row>
    <row r="99" spans="1:8" ht="18.600000000000001" customHeight="1">
      <c r="A99" s="14" t="s">
        <v>184</v>
      </c>
      <c r="B99" s="15"/>
      <c r="C99" s="13"/>
      <c r="D99" s="13"/>
      <c r="E99" s="13"/>
      <c r="F99" s="13"/>
      <c r="G99" s="21"/>
      <c r="H99" s="5"/>
    </row>
    <row r="100" spans="1:8" ht="18.600000000000001" customHeight="1">
      <c r="A100" s="5"/>
      <c r="B100" s="5"/>
      <c r="C100" s="23"/>
      <c r="D100" s="24" t="s">
        <v>190</v>
      </c>
      <c r="E100" s="23"/>
      <c r="F100" s="23"/>
      <c r="G100" s="20">
        <f>G95+1</f>
        <v>90</v>
      </c>
      <c r="H100" s="5"/>
    </row>
    <row r="101" spans="1:8" ht="18.600000000000001" customHeight="1">
      <c r="A101" s="5"/>
      <c r="B101" s="5"/>
      <c r="C101" s="5"/>
      <c r="D101" s="3" t="s">
        <v>185</v>
      </c>
      <c r="E101" s="3"/>
      <c r="F101" s="3"/>
      <c r="G101" s="20">
        <f>G100+1</f>
        <v>91</v>
      </c>
      <c r="H101" s="5"/>
    </row>
    <row r="102" spans="1:8" ht="18.600000000000001" customHeight="1">
      <c r="A102" s="5"/>
      <c r="B102" s="5"/>
      <c r="C102" s="5"/>
      <c r="D102" s="3" t="s">
        <v>186</v>
      </c>
      <c r="E102" s="3"/>
      <c r="F102" s="3"/>
      <c r="G102" s="20">
        <f>G101+1</f>
        <v>92</v>
      </c>
      <c r="H102" s="5"/>
    </row>
    <row r="103" spans="1:8" ht="18.600000000000001" customHeight="1">
      <c r="A103" s="5"/>
      <c r="B103" s="5"/>
      <c r="C103" s="5"/>
      <c r="D103" s="3" t="s">
        <v>187</v>
      </c>
      <c r="E103" s="3"/>
      <c r="F103" s="3"/>
      <c r="G103" s="20">
        <f>G102+1</f>
        <v>93</v>
      </c>
      <c r="H103" s="5"/>
    </row>
    <row r="104" spans="1:8" ht="18.600000000000001" customHeight="1">
      <c r="A104" s="5"/>
      <c r="B104" s="5"/>
      <c r="C104" s="5"/>
      <c r="D104" s="3" t="s">
        <v>188</v>
      </c>
      <c r="E104" s="3"/>
      <c r="F104" s="3"/>
      <c r="G104" s="20">
        <f>G103+1</f>
        <v>94</v>
      </c>
      <c r="H104" s="5"/>
    </row>
    <row r="105" spans="1:8" ht="18.600000000000001" customHeight="1">
      <c r="A105" s="5"/>
      <c r="B105" s="5"/>
      <c r="C105" s="5"/>
      <c r="D105" s="3" t="s">
        <v>189</v>
      </c>
      <c r="E105" s="3"/>
      <c r="F105" s="3"/>
      <c r="G105" s="20">
        <f>G104+1</f>
        <v>95</v>
      </c>
      <c r="H105" s="5"/>
    </row>
    <row r="106" spans="1:8" ht="18.600000000000001" customHeight="1">
      <c r="A106" s="5"/>
      <c r="B106" s="5"/>
      <c r="C106" s="5"/>
      <c r="D106" s="3"/>
      <c r="E106" s="3"/>
      <c r="F106" s="3"/>
      <c r="G106" s="22"/>
      <c r="H106" s="5"/>
    </row>
    <row r="107" spans="1:8" ht="18.600000000000001" customHeight="1">
      <c r="C107" s="5"/>
      <c r="D107" s="5"/>
      <c r="E107" s="5"/>
      <c r="F107" s="5"/>
    </row>
  </sheetData>
  <mergeCells count="24">
    <mergeCell ref="D85:E86"/>
    <mergeCell ref="L44:M45"/>
    <mergeCell ref="L5:M6"/>
    <mergeCell ref="L9:M10"/>
    <mergeCell ref="L20:M21"/>
    <mergeCell ref="D10:E10"/>
    <mergeCell ref="D39:E40"/>
    <mergeCell ref="D11:E11"/>
    <mergeCell ref="L69:M70"/>
    <mergeCell ref="L71:M72"/>
    <mergeCell ref="L22:M23"/>
    <mergeCell ref="L24:M25"/>
    <mergeCell ref="D83:E84"/>
    <mergeCell ref="L3:M4"/>
    <mergeCell ref="D7:E7"/>
    <mergeCell ref="D33:E34"/>
    <mergeCell ref="D8:E8"/>
    <mergeCell ref="D9:E9"/>
    <mergeCell ref="D25:E26"/>
    <mergeCell ref="D3:E3"/>
    <mergeCell ref="D4:E4"/>
    <mergeCell ref="D5:E5"/>
    <mergeCell ref="D31:E32"/>
    <mergeCell ref="D6:E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view="pageBreakPreview" zoomScale="115" zoomScaleNormal="75" zoomScaleSheetLayoutView="115" workbookViewId="0">
      <selection activeCell="C15" sqref="C15"/>
    </sheetView>
  </sheetViews>
  <sheetFormatPr defaultRowHeight="15.75"/>
  <cols>
    <col min="1" max="7" width="11.125" style="25" customWidth="1"/>
    <col min="8" max="256" width="9" style="25"/>
    <col min="257" max="263" width="11.125" style="25" customWidth="1"/>
    <col min="264" max="512" width="9" style="25"/>
    <col min="513" max="519" width="11.125" style="25" customWidth="1"/>
    <col min="520" max="768" width="9" style="25"/>
    <col min="769" max="775" width="11.125" style="25" customWidth="1"/>
    <col min="776" max="1024" width="9" style="25"/>
    <col min="1025" max="1031" width="11.125" style="25" customWidth="1"/>
    <col min="1032" max="1280" width="9" style="25"/>
    <col min="1281" max="1287" width="11.125" style="25" customWidth="1"/>
    <col min="1288" max="1536" width="9" style="25"/>
    <col min="1537" max="1543" width="11.125" style="25" customWidth="1"/>
    <col min="1544" max="1792" width="9" style="25"/>
    <col min="1793" max="1799" width="11.125" style="25" customWidth="1"/>
    <col min="1800" max="2048" width="9" style="25"/>
    <col min="2049" max="2055" width="11.125" style="25" customWidth="1"/>
    <col min="2056" max="2304" width="9" style="25"/>
    <col min="2305" max="2311" width="11.125" style="25" customWidth="1"/>
    <col min="2312" max="2560" width="9" style="25"/>
    <col min="2561" max="2567" width="11.125" style="25" customWidth="1"/>
    <col min="2568" max="2816" width="9" style="25"/>
    <col min="2817" max="2823" width="11.125" style="25" customWidth="1"/>
    <col min="2824" max="3072" width="9" style="25"/>
    <col min="3073" max="3079" width="11.125" style="25" customWidth="1"/>
    <col min="3080" max="3328" width="9" style="25"/>
    <col min="3329" max="3335" width="11.125" style="25" customWidth="1"/>
    <col min="3336" max="3584" width="9" style="25"/>
    <col min="3585" max="3591" width="11.125" style="25" customWidth="1"/>
    <col min="3592" max="3840" width="9" style="25"/>
    <col min="3841" max="3847" width="11.125" style="25" customWidth="1"/>
    <col min="3848" max="4096" width="9" style="25"/>
    <col min="4097" max="4103" width="11.125" style="25" customWidth="1"/>
    <col min="4104" max="4352" width="9" style="25"/>
    <col min="4353" max="4359" width="11.125" style="25" customWidth="1"/>
    <col min="4360" max="4608" width="9" style="25"/>
    <col min="4609" max="4615" width="11.125" style="25" customWidth="1"/>
    <col min="4616" max="4864" width="9" style="25"/>
    <col min="4865" max="4871" width="11.125" style="25" customWidth="1"/>
    <col min="4872" max="5120" width="9" style="25"/>
    <col min="5121" max="5127" width="11.125" style="25" customWidth="1"/>
    <col min="5128" max="5376" width="9" style="25"/>
    <col min="5377" max="5383" width="11.125" style="25" customWidth="1"/>
    <col min="5384" max="5632" width="9" style="25"/>
    <col min="5633" max="5639" width="11.125" style="25" customWidth="1"/>
    <col min="5640" max="5888" width="9" style="25"/>
    <col min="5889" max="5895" width="11.125" style="25" customWidth="1"/>
    <col min="5896" max="6144" width="9" style="25"/>
    <col min="6145" max="6151" width="11.125" style="25" customWidth="1"/>
    <col min="6152" max="6400" width="9" style="25"/>
    <col min="6401" max="6407" width="11.125" style="25" customWidth="1"/>
    <col min="6408" max="6656" width="9" style="25"/>
    <col min="6657" max="6663" width="11.125" style="25" customWidth="1"/>
    <col min="6664" max="6912" width="9" style="25"/>
    <col min="6913" max="6919" width="11.125" style="25" customWidth="1"/>
    <col min="6920" max="7168" width="9" style="25"/>
    <col min="7169" max="7175" width="11.125" style="25" customWidth="1"/>
    <col min="7176" max="7424" width="9" style="25"/>
    <col min="7425" max="7431" width="11.125" style="25" customWidth="1"/>
    <col min="7432" max="7680" width="9" style="25"/>
    <col min="7681" max="7687" width="11.125" style="25" customWidth="1"/>
    <col min="7688" max="7936" width="9" style="25"/>
    <col min="7937" max="7943" width="11.125" style="25" customWidth="1"/>
    <col min="7944" max="8192" width="9" style="25"/>
    <col min="8193" max="8199" width="11.125" style="25" customWidth="1"/>
    <col min="8200" max="8448" width="9" style="25"/>
    <col min="8449" max="8455" width="11.125" style="25" customWidth="1"/>
    <col min="8456" max="8704" width="9" style="25"/>
    <col min="8705" max="8711" width="11.125" style="25" customWidth="1"/>
    <col min="8712" max="8960" width="9" style="25"/>
    <col min="8961" max="8967" width="11.125" style="25" customWidth="1"/>
    <col min="8968" max="9216" width="9" style="25"/>
    <col min="9217" max="9223" width="11.125" style="25" customWidth="1"/>
    <col min="9224" max="9472" width="9" style="25"/>
    <col min="9473" max="9479" width="11.125" style="25" customWidth="1"/>
    <col min="9480" max="9728" width="9" style="25"/>
    <col min="9729" max="9735" width="11.125" style="25" customWidth="1"/>
    <col min="9736" max="9984" width="9" style="25"/>
    <col min="9985" max="9991" width="11.125" style="25" customWidth="1"/>
    <col min="9992" max="10240" width="9" style="25"/>
    <col min="10241" max="10247" width="11.125" style="25" customWidth="1"/>
    <col min="10248" max="10496" width="9" style="25"/>
    <col min="10497" max="10503" width="11.125" style="25" customWidth="1"/>
    <col min="10504" max="10752" width="9" style="25"/>
    <col min="10753" max="10759" width="11.125" style="25" customWidth="1"/>
    <col min="10760" max="11008" width="9" style="25"/>
    <col min="11009" max="11015" width="11.125" style="25" customWidth="1"/>
    <col min="11016" max="11264" width="9" style="25"/>
    <col min="11265" max="11271" width="11.125" style="25" customWidth="1"/>
    <col min="11272" max="11520" width="9" style="25"/>
    <col min="11521" max="11527" width="11.125" style="25" customWidth="1"/>
    <col min="11528" max="11776" width="9" style="25"/>
    <col min="11777" max="11783" width="11.125" style="25" customWidth="1"/>
    <col min="11784" max="12032" width="9" style="25"/>
    <col min="12033" max="12039" width="11.125" style="25" customWidth="1"/>
    <col min="12040" max="12288" width="9" style="25"/>
    <col min="12289" max="12295" width="11.125" style="25" customWidth="1"/>
    <col min="12296" max="12544" width="9" style="25"/>
    <col min="12545" max="12551" width="11.125" style="25" customWidth="1"/>
    <col min="12552" max="12800" width="9" style="25"/>
    <col min="12801" max="12807" width="11.125" style="25" customWidth="1"/>
    <col min="12808" max="13056" width="9" style="25"/>
    <col min="13057" max="13063" width="11.125" style="25" customWidth="1"/>
    <col min="13064" max="13312" width="9" style="25"/>
    <col min="13313" max="13319" width="11.125" style="25" customWidth="1"/>
    <col min="13320" max="13568" width="9" style="25"/>
    <col min="13569" max="13575" width="11.125" style="25" customWidth="1"/>
    <col min="13576" max="13824" width="9" style="25"/>
    <col min="13825" max="13831" width="11.125" style="25" customWidth="1"/>
    <col min="13832" max="14080" width="9" style="25"/>
    <col min="14081" max="14087" width="11.125" style="25" customWidth="1"/>
    <col min="14088" max="14336" width="9" style="25"/>
    <col min="14337" max="14343" width="11.125" style="25" customWidth="1"/>
    <col min="14344" max="14592" width="9" style="25"/>
    <col min="14593" max="14599" width="11.125" style="25" customWidth="1"/>
    <col min="14600" max="14848" width="9" style="25"/>
    <col min="14849" max="14855" width="11.125" style="25" customWidth="1"/>
    <col min="14856" max="15104" width="9" style="25"/>
    <col min="15105" max="15111" width="11.125" style="25" customWidth="1"/>
    <col min="15112" max="15360" width="9" style="25"/>
    <col min="15361" max="15367" width="11.125" style="25" customWidth="1"/>
    <col min="15368" max="15616" width="9" style="25"/>
    <col min="15617" max="15623" width="11.125" style="25" customWidth="1"/>
    <col min="15624" max="15872" width="9" style="25"/>
    <col min="15873" max="15879" width="11.125" style="25" customWidth="1"/>
    <col min="15880" max="16128" width="9" style="25"/>
    <col min="16129" max="16135" width="11.125" style="25" customWidth="1"/>
    <col min="16136" max="16384" width="9" style="25"/>
  </cols>
  <sheetData>
    <row r="1" spans="1:7" ht="21">
      <c r="A1" s="34" t="s">
        <v>193</v>
      </c>
      <c r="B1" s="34"/>
      <c r="C1" s="34"/>
      <c r="D1" s="34"/>
      <c r="E1" s="34"/>
      <c r="F1" s="34"/>
      <c r="G1" s="34"/>
    </row>
    <row r="2" spans="1:7" ht="30" customHeight="1">
      <c r="A2" s="35" t="s">
        <v>194</v>
      </c>
      <c r="B2" s="35"/>
      <c r="C2" s="35"/>
      <c r="D2" s="35"/>
      <c r="E2" s="35"/>
      <c r="F2" s="35"/>
      <c r="G2" s="35"/>
    </row>
    <row r="3" spans="1:7" s="27" customFormat="1">
      <c r="A3" s="26" t="s">
        <v>195</v>
      </c>
      <c r="B3" s="26" t="s">
        <v>196</v>
      </c>
      <c r="C3" s="26" t="s">
        <v>197</v>
      </c>
      <c r="D3" s="26" t="s">
        <v>198</v>
      </c>
      <c r="E3" s="26" t="s">
        <v>199</v>
      </c>
      <c r="F3" s="26" t="s">
        <v>200</v>
      </c>
      <c r="G3" s="26" t="s">
        <v>201</v>
      </c>
    </row>
    <row r="4" spans="1:7" s="27" customFormat="1" ht="18" customHeight="1">
      <c r="A4" s="28">
        <v>1</v>
      </c>
      <c r="B4" s="28">
        <v>0.01</v>
      </c>
      <c r="C4" s="28">
        <v>1.0000000000000001E-5</v>
      </c>
      <c r="D4" s="28">
        <v>0.39369999999999999</v>
      </c>
      <c r="E4" s="28">
        <v>3.2809999999999999E-2</v>
      </c>
      <c r="F4" s="28">
        <v>1.094E-2</v>
      </c>
      <c r="G4" s="29" t="s">
        <v>202</v>
      </c>
    </row>
    <row r="5" spans="1:7" s="27" customFormat="1" ht="18" customHeight="1">
      <c r="A5" s="28">
        <v>100</v>
      </c>
      <c r="B5" s="28">
        <v>1</v>
      </c>
      <c r="C5" s="28">
        <v>1E-3</v>
      </c>
      <c r="D5" s="28">
        <v>39.369999999999997</v>
      </c>
      <c r="E5" s="28">
        <v>3.2808299999999999</v>
      </c>
      <c r="F5" s="28">
        <v>1.0935999999999999</v>
      </c>
      <c r="G5" s="28">
        <v>6.2E-4</v>
      </c>
    </row>
    <row r="6" spans="1:7" s="27" customFormat="1" ht="18" customHeight="1">
      <c r="A6" s="28">
        <v>100000</v>
      </c>
      <c r="B6" s="28">
        <v>1000</v>
      </c>
      <c r="C6" s="28">
        <v>1</v>
      </c>
      <c r="D6" s="29" t="s">
        <v>202</v>
      </c>
      <c r="E6" s="28">
        <v>3280.8</v>
      </c>
      <c r="F6" s="28">
        <v>1093.5999999999999</v>
      </c>
      <c r="G6" s="28">
        <v>0.62136999999999998</v>
      </c>
    </row>
    <row r="7" spans="1:7" s="27" customFormat="1" ht="18" customHeight="1">
      <c r="A7" s="28">
        <v>2.54</v>
      </c>
      <c r="B7" s="28">
        <v>2.5399999999999999E-2</v>
      </c>
      <c r="C7" s="29" t="s">
        <v>202</v>
      </c>
      <c r="D7" s="28">
        <v>1</v>
      </c>
      <c r="E7" s="28">
        <v>8.3330000000000001E-2</v>
      </c>
      <c r="F7" s="28">
        <v>2.777E-2</v>
      </c>
      <c r="G7" s="29" t="s">
        <v>202</v>
      </c>
    </row>
    <row r="8" spans="1:7" s="27" customFormat="1" ht="18" customHeight="1">
      <c r="A8" s="28">
        <v>30.48</v>
      </c>
      <c r="B8" s="28">
        <v>0.30480000000000002</v>
      </c>
      <c r="C8" s="29" t="s">
        <v>202</v>
      </c>
      <c r="D8" s="28">
        <v>12</v>
      </c>
      <c r="E8" s="28">
        <v>1</v>
      </c>
      <c r="F8" s="28">
        <v>0.33333000000000002</v>
      </c>
      <c r="G8" s="29" t="s">
        <v>202</v>
      </c>
    </row>
    <row r="9" spans="1:7" s="27" customFormat="1" ht="18" customHeight="1">
      <c r="A9" s="28">
        <v>91.44</v>
      </c>
      <c r="B9" s="28">
        <v>0.91439999999999999</v>
      </c>
      <c r="C9" s="29" t="s">
        <v>202</v>
      </c>
      <c r="D9" s="28">
        <v>36</v>
      </c>
      <c r="E9" s="28">
        <v>3</v>
      </c>
      <c r="F9" s="28">
        <v>1</v>
      </c>
      <c r="G9" s="29" t="s">
        <v>202</v>
      </c>
    </row>
    <row r="10" spans="1:7" s="27" customFormat="1" ht="18" customHeight="1">
      <c r="A10" s="28">
        <v>160934</v>
      </c>
      <c r="B10" s="28">
        <v>1609.3</v>
      </c>
      <c r="C10" s="28">
        <v>1.6093</v>
      </c>
      <c r="D10" s="28">
        <v>63360</v>
      </c>
      <c r="E10" s="28">
        <v>5280</v>
      </c>
      <c r="F10" s="28">
        <v>1760</v>
      </c>
      <c r="G10" s="28">
        <v>1</v>
      </c>
    </row>
    <row r="11" spans="1:7" ht="30" customHeight="1">
      <c r="A11" s="35" t="s">
        <v>203</v>
      </c>
      <c r="B11" s="35"/>
      <c r="C11" s="35"/>
      <c r="D11" s="35"/>
      <c r="E11" s="35"/>
      <c r="F11" s="35"/>
      <c r="G11" s="35"/>
    </row>
    <row r="12" spans="1:7" s="27" customFormat="1">
      <c r="A12" s="26" t="s">
        <v>204</v>
      </c>
      <c r="B12" s="26" t="s">
        <v>205</v>
      </c>
      <c r="C12" s="26" t="s">
        <v>206</v>
      </c>
      <c r="D12" s="26" t="s">
        <v>207</v>
      </c>
      <c r="E12" s="26" t="s">
        <v>208</v>
      </c>
      <c r="F12" s="26" t="s">
        <v>209</v>
      </c>
      <c r="G12" s="26" t="s">
        <v>210</v>
      </c>
    </row>
    <row r="13" spans="1:7" s="27" customFormat="1" ht="18" customHeight="1">
      <c r="A13" s="28">
        <v>1</v>
      </c>
      <c r="B13" s="28">
        <v>0.01</v>
      </c>
      <c r="C13" s="28">
        <v>1E-4</v>
      </c>
      <c r="D13" s="28">
        <v>9.9999999999999995E-7</v>
      </c>
      <c r="E13" s="28">
        <v>1.196</v>
      </c>
      <c r="F13" s="28">
        <v>2.4699999999999999E-4</v>
      </c>
      <c r="G13" s="28">
        <v>0.30249999999999999</v>
      </c>
    </row>
    <row r="14" spans="1:7" s="27" customFormat="1" ht="18" customHeight="1">
      <c r="A14" s="28">
        <v>100</v>
      </c>
      <c r="B14" s="28">
        <v>1</v>
      </c>
      <c r="C14" s="28">
        <v>0.01</v>
      </c>
      <c r="D14" s="28">
        <v>1E-4</v>
      </c>
      <c r="E14" s="28">
        <v>119.6</v>
      </c>
      <c r="F14" s="28">
        <v>2.4711E-2</v>
      </c>
      <c r="G14" s="28">
        <v>30.25</v>
      </c>
    </row>
    <row r="15" spans="1:7" s="27" customFormat="1" ht="18" customHeight="1">
      <c r="A15" s="28">
        <v>10000</v>
      </c>
      <c r="B15" s="28">
        <v>100</v>
      </c>
      <c r="C15" s="28">
        <v>1</v>
      </c>
      <c r="D15" s="28">
        <v>0.01</v>
      </c>
      <c r="E15" s="28">
        <v>11960</v>
      </c>
      <c r="F15" s="28">
        <v>2.4710999999999999</v>
      </c>
      <c r="G15" s="28">
        <v>3025</v>
      </c>
    </row>
    <row r="16" spans="1:7" s="27" customFormat="1" ht="18" customHeight="1">
      <c r="A16" s="28">
        <v>1000000</v>
      </c>
      <c r="B16" s="28">
        <v>10000</v>
      </c>
      <c r="C16" s="28">
        <v>100</v>
      </c>
      <c r="D16" s="28">
        <v>1</v>
      </c>
      <c r="E16" s="29" t="s">
        <v>202</v>
      </c>
      <c r="F16" s="28">
        <v>247.11</v>
      </c>
      <c r="G16" s="28">
        <v>302500</v>
      </c>
    </row>
    <row r="17" spans="1:7" s="27" customFormat="1" ht="18" customHeight="1">
      <c r="A17" s="28">
        <v>0.83613000000000004</v>
      </c>
      <c r="B17" s="28">
        <v>8.3610000000000004E-3</v>
      </c>
      <c r="C17" s="28">
        <v>8.3999999999999995E-5</v>
      </c>
      <c r="D17" s="29" t="s">
        <v>202</v>
      </c>
      <c r="E17" s="28">
        <v>1</v>
      </c>
      <c r="F17" s="29" t="s">
        <v>202</v>
      </c>
      <c r="G17" s="28">
        <v>0.25292999999999999</v>
      </c>
    </row>
    <row r="18" spans="1:7" s="27" customFormat="1" ht="18" customHeight="1">
      <c r="A18" s="28">
        <v>4046.8</v>
      </c>
      <c r="B18" s="28">
        <v>40.468000000000004</v>
      </c>
      <c r="C18" s="28">
        <v>0.40467999999999998</v>
      </c>
      <c r="D18" s="28">
        <v>4.0470000000000002E-3</v>
      </c>
      <c r="E18" s="28">
        <v>4840</v>
      </c>
      <c r="F18" s="28">
        <v>1</v>
      </c>
      <c r="G18" s="29" t="s">
        <v>202</v>
      </c>
    </row>
    <row r="19" spans="1:7" s="27" customFormat="1" ht="18" customHeight="1">
      <c r="A19" s="28">
        <v>3.3058000000000001</v>
      </c>
      <c r="B19" s="28">
        <v>3.3057999999999997E-2</v>
      </c>
      <c r="C19" s="28">
        <v>3.3100000000000002E-4</v>
      </c>
      <c r="D19" s="28">
        <v>3.0000000000000001E-6</v>
      </c>
      <c r="E19" s="28">
        <v>3.9537</v>
      </c>
      <c r="F19" s="29" t="s">
        <v>202</v>
      </c>
      <c r="G19" s="28">
        <v>1</v>
      </c>
    </row>
    <row r="20" spans="1:7" ht="30" customHeight="1">
      <c r="A20" s="35" t="s">
        <v>211</v>
      </c>
      <c r="B20" s="35"/>
      <c r="C20" s="35"/>
      <c r="D20" s="35"/>
      <c r="E20" s="35"/>
      <c r="F20" s="35"/>
      <c r="G20" s="35"/>
    </row>
    <row r="21" spans="1:7" s="27" customFormat="1">
      <c r="A21" s="30" t="s">
        <v>212</v>
      </c>
      <c r="B21" s="30" t="s">
        <v>213</v>
      </c>
      <c r="C21" s="30" t="s">
        <v>214</v>
      </c>
      <c r="D21" s="30" t="s">
        <v>215</v>
      </c>
      <c r="E21" s="30" t="s">
        <v>216</v>
      </c>
      <c r="F21" s="30" t="s">
        <v>217</v>
      </c>
      <c r="G21" s="30" t="s">
        <v>218</v>
      </c>
    </row>
    <row r="22" spans="1:7" s="27" customFormat="1" ht="18" customHeight="1">
      <c r="A22" s="28">
        <v>1</v>
      </c>
      <c r="B22" s="28">
        <v>1E-3</v>
      </c>
      <c r="C22" s="28">
        <v>9.9999999999999995E-7</v>
      </c>
      <c r="D22" s="28">
        <v>3.4999999999999997E-5</v>
      </c>
      <c r="E22" s="29" t="s">
        <v>219</v>
      </c>
      <c r="F22" s="29" t="s">
        <v>219</v>
      </c>
      <c r="G22" s="29" t="s">
        <v>219</v>
      </c>
    </row>
    <row r="23" spans="1:7" s="27" customFormat="1" ht="18" customHeight="1">
      <c r="A23" s="28">
        <v>1000</v>
      </c>
      <c r="B23" s="28">
        <v>1</v>
      </c>
      <c r="C23" s="28">
        <v>1E-3</v>
      </c>
      <c r="D23" s="28">
        <v>3.5310000000000001E-2</v>
      </c>
      <c r="E23" s="29" t="s">
        <v>219</v>
      </c>
      <c r="F23" s="28">
        <v>0.26417000000000002</v>
      </c>
      <c r="G23" s="28">
        <v>0.55435000000000001</v>
      </c>
    </row>
    <row r="24" spans="1:7" s="27" customFormat="1" ht="18" customHeight="1">
      <c r="A24" s="28">
        <v>1000000</v>
      </c>
      <c r="B24" s="28">
        <v>1000</v>
      </c>
      <c r="C24" s="28">
        <v>1</v>
      </c>
      <c r="D24" s="28">
        <v>35.314999999999998</v>
      </c>
      <c r="E24" s="28">
        <v>1.3079499999999999</v>
      </c>
      <c r="F24" s="28">
        <v>264.17</v>
      </c>
      <c r="G24" s="29" t="s">
        <v>219</v>
      </c>
    </row>
    <row r="25" spans="1:7" s="27" customFormat="1" ht="18" customHeight="1">
      <c r="A25" s="28">
        <v>28317</v>
      </c>
      <c r="B25" s="28">
        <v>28.317</v>
      </c>
      <c r="C25" s="28">
        <v>2.8309999999999998E-2</v>
      </c>
      <c r="D25" s="28">
        <v>1</v>
      </c>
      <c r="E25" s="28">
        <v>3.7039999999999997E-2</v>
      </c>
      <c r="F25" s="28">
        <v>7.4805000000000001</v>
      </c>
      <c r="G25" s="28">
        <v>15.698</v>
      </c>
    </row>
    <row r="26" spans="1:7" s="27" customFormat="1" ht="18" customHeight="1">
      <c r="A26" s="28">
        <v>764559.8</v>
      </c>
      <c r="B26" s="28">
        <v>764.53</v>
      </c>
      <c r="C26" s="28">
        <v>0.76453000000000004</v>
      </c>
      <c r="D26" s="28">
        <v>27</v>
      </c>
      <c r="E26" s="28">
        <v>1</v>
      </c>
      <c r="F26" s="28">
        <v>201.97</v>
      </c>
      <c r="G26" s="28">
        <v>423.83</v>
      </c>
    </row>
    <row r="27" spans="1:7" s="27" customFormat="1" ht="18" customHeight="1">
      <c r="A27" s="28">
        <v>3785.4</v>
      </c>
      <c r="B27" s="28">
        <v>3.7854000000000001</v>
      </c>
      <c r="C27" s="28">
        <v>3.7799999999999999E-3</v>
      </c>
      <c r="D27" s="28">
        <v>0.13367999999999999</v>
      </c>
      <c r="E27" s="29" t="s">
        <v>219</v>
      </c>
      <c r="F27" s="28">
        <v>1</v>
      </c>
      <c r="G27" s="28">
        <v>2.0985</v>
      </c>
    </row>
    <row r="28" spans="1:7" s="27" customFormat="1" ht="18" customHeight="1">
      <c r="A28" s="28">
        <v>1803.9</v>
      </c>
      <c r="B28" s="28">
        <v>1.8039000000000001</v>
      </c>
      <c r="C28" s="29" t="s">
        <v>219</v>
      </c>
      <c r="D28" s="28">
        <v>6.3703999999999997E-2</v>
      </c>
      <c r="E28" s="29" t="s">
        <v>219</v>
      </c>
      <c r="F28" s="28">
        <v>0.47654000000000002</v>
      </c>
      <c r="G28" s="28">
        <v>1</v>
      </c>
    </row>
    <row r="29" spans="1:7" ht="30" customHeight="1">
      <c r="A29" s="35" t="s">
        <v>220</v>
      </c>
      <c r="B29" s="35"/>
      <c r="C29" s="35"/>
      <c r="D29" s="35"/>
      <c r="E29" s="35"/>
      <c r="F29" s="35"/>
      <c r="G29" s="35"/>
    </row>
    <row r="30" spans="1:7" s="27" customFormat="1">
      <c r="A30" s="30" t="s">
        <v>221</v>
      </c>
      <c r="B30" s="30" t="s">
        <v>222</v>
      </c>
      <c r="C30" s="30" t="s">
        <v>223</v>
      </c>
      <c r="D30" s="30" t="s">
        <v>224</v>
      </c>
      <c r="E30" s="30" t="s">
        <v>225</v>
      </c>
      <c r="F30" s="30" t="s">
        <v>226</v>
      </c>
      <c r="G30" s="30" t="s">
        <v>227</v>
      </c>
    </row>
    <row r="31" spans="1:7" s="27" customFormat="1" ht="18" customHeight="1">
      <c r="A31" s="28">
        <v>1</v>
      </c>
      <c r="B31" s="28">
        <v>1E-3</v>
      </c>
      <c r="C31" s="29" t="s">
        <v>228</v>
      </c>
      <c r="D31" s="28">
        <v>3.5270000000000003E-2</v>
      </c>
      <c r="E31" s="28">
        <v>2.2000000000000001E-3</v>
      </c>
      <c r="F31" s="28">
        <v>1.67E-3</v>
      </c>
      <c r="G31" s="29" t="s">
        <v>228</v>
      </c>
    </row>
    <row r="32" spans="1:7" s="27" customFormat="1" ht="18" customHeight="1">
      <c r="A32" s="28">
        <v>1000</v>
      </c>
      <c r="B32" s="28">
        <v>1</v>
      </c>
      <c r="C32" s="28">
        <v>1E-4</v>
      </c>
      <c r="D32" s="28">
        <v>35.273000000000003</v>
      </c>
      <c r="E32" s="28">
        <v>2.2046000000000001</v>
      </c>
      <c r="F32" s="28">
        <v>1.6667000000000001</v>
      </c>
      <c r="G32" s="28">
        <v>0.26667000000000002</v>
      </c>
    </row>
    <row r="33" spans="1:7" s="27" customFormat="1" ht="18" customHeight="1">
      <c r="A33" s="28">
        <v>1000000</v>
      </c>
      <c r="B33" s="28">
        <v>1000</v>
      </c>
      <c r="C33" s="28">
        <v>1</v>
      </c>
      <c r="D33" s="29" t="s">
        <v>228</v>
      </c>
      <c r="E33" s="28">
        <v>2204.6</v>
      </c>
      <c r="F33" s="28">
        <v>1666.7</v>
      </c>
      <c r="G33" s="28">
        <v>266.67</v>
      </c>
    </row>
    <row r="34" spans="1:7" s="27" customFormat="1" ht="18" customHeight="1">
      <c r="A34" s="28">
        <v>28.35</v>
      </c>
      <c r="B34" s="28">
        <v>2.835E-2</v>
      </c>
      <c r="C34" s="29" t="s">
        <v>228</v>
      </c>
      <c r="D34" s="28">
        <v>1</v>
      </c>
      <c r="E34" s="28">
        <v>6.25E-2</v>
      </c>
      <c r="F34" s="28">
        <v>4.725E-2</v>
      </c>
      <c r="G34" s="29" t="s">
        <v>228</v>
      </c>
    </row>
    <row r="35" spans="1:7" s="27" customFormat="1" ht="18" customHeight="1">
      <c r="A35" s="28">
        <v>453.6</v>
      </c>
      <c r="B35" s="28">
        <v>0.4536</v>
      </c>
      <c r="C35" s="28">
        <v>4.5399999999999998E-4</v>
      </c>
      <c r="D35" s="28">
        <v>16</v>
      </c>
      <c r="E35" s="28">
        <v>1</v>
      </c>
      <c r="F35" s="28">
        <v>0.75599000000000005</v>
      </c>
      <c r="G35" s="28">
        <v>0.12096</v>
      </c>
    </row>
    <row r="36" spans="1:7" s="27" customFormat="1" ht="18" customHeight="1">
      <c r="A36" s="28">
        <v>600</v>
      </c>
      <c r="B36" s="28">
        <v>0.6</v>
      </c>
      <c r="C36" s="28">
        <v>5.9999999999999995E-4</v>
      </c>
      <c r="D36" s="28">
        <v>21.164000000000001</v>
      </c>
      <c r="E36" s="28">
        <v>1.3228</v>
      </c>
      <c r="F36" s="28">
        <v>1</v>
      </c>
      <c r="G36" s="28">
        <v>0.16</v>
      </c>
    </row>
    <row r="37" spans="1:7" s="27" customFormat="1" ht="18" customHeight="1">
      <c r="A37" s="28">
        <v>3750</v>
      </c>
      <c r="B37" s="28">
        <v>3.75</v>
      </c>
      <c r="C37" s="28">
        <v>3.7499999999999999E-3</v>
      </c>
      <c r="D37" s="28">
        <v>132.28</v>
      </c>
      <c r="E37" s="28">
        <v>8.2672000000000008</v>
      </c>
      <c r="F37" s="28">
        <v>6.25</v>
      </c>
      <c r="G37" s="28">
        <v>1</v>
      </c>
    </row>
  </sheetData>
  <mergeCells count="5">
    <mergeCell ref="A1:G1"/>
    <mergeCell ref="A2:G2"/>
    <mergeCell ref="A11:G11"/>
    <mergeCell ref="A20:G20"/>
    <mergeCell ref="A29:G2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印刷用</vt:lpstr>
      <vt:lpstr>度量衝換算表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2019-07-05T07:12:31Z</dcterms:modified>
</cp:coreProperties>
</file>